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380" windowHeight="6030" activeTab="3"/>
  </bookViews>
  <sheets>
    <sheet name="PORTADA_2005" sheetId="1" r:id="rId1"/>
    <sheet name="AT-1b" sheetId="2" r:id="rId2"/>
    <sheet name="AT-3" sheetId="3" r:id="rId3"/>
    <sheet name="AT-13" sheetId="4" r:id="rId4"/>
  </sheets>
  <externalReferences>
    <externalReference r:id="rId7"/>
    <externalReference r:id="rId8"/>
    <externalReference r:id="rId9"/>
  </externalReferences>
  <definedNames>
    <definedName name="A_impresión_IM">#REF!</definedName>
    <definedName name="_xlnm.Print_Area" localSheetId="2">'AT-3'!$A$1:$M$19</definedName>
    <definedName name="_xlnm.Print_Area" localSheetId="0">'PORTADA_2005'!$A$1:$I$61</definedName>
    <definedName name="mila">'[1]EP-2'!#REF!</definedName>
    <definedName name="N13L52">'[3]AT-5'!#REF!</definedName>
    <definedName name="NUEVO">#REF!</definedName>
  </definedNames>
  <calcPr fullCalcOnLoad="1"/>
</workbook>
</file>

<file path=xl/sharedStrings.xml><?xml version="1.0" encoding="utf-8"?>
<sst xmlns="http://schemas.openxmlformats.org/spreadsheetml/2006/main" count="85" uniqueCount="61">
  <si>
    <t xml:space="preserve">PARTES DE ACCIDENTES DE TRABAJO CON BAJA </t>
  </si>
  <si>
    <t xml:space="preserve">SEGÚN GRADO DE LESIÓN Y SECTORES ECONÓMICOS </t>
  </si>
  <si>
    <t>NAVARRA -  2005 / 2004</t>
  </si>
  <si>
    <t>ACCIDENTES EN JORNADA DE TRABAJO</t>
  </si>
  <si>
    <t>CON BAJA</t>
  </si>
  <si>
    <t>LEVES</t>
  </si>
  <si>
    <t>GRAVES</t>
  </si>
  <si>
    <t>MORTALES</t>
  </si>
  <si>
    <t>TOTALES</t>
  </si>
  <si>
    <t>SEGÚN SECTORES ECONÓMICOS</t>
  </si>
  <si>
    <r>
      <t xml:space="preserve">Agricultura </t>
    </r>
    <r>
      <rPr>
        <sz val="10"/>
        <rFont val="Times New Roman"/>
        <family val="1"/>
      </rPr>
      <t>(*)</t>
    </r>
  </si>
  <si>
    <t>Industria</t>
  </si>
  <si>
    <t>Construcción</t>
  </si>
  <si>
    <t>Servicios</t>
  </si>
  <si>
    <t>TOTAL (**)</t>
  </si>
  <si>
    <t>TOTAL A.T. CON BAJA</t>
  </si>
  <si>
    <t>AT-1b</t>
  </si>
  <si>
    <t>Fuente:  I.N.S.L.  Sección de Investigación y Epidemiología Laboral</t>
  </si>
  <si>
    <r>
      <t xml:space="preserve">A.T. </t>
    </r>
    <r>
      <rPr>
        <i/>
        <sz val="11"/>
        <rFont val="Arial"/>
        <family val="0"/>
      </rPr>
      <t>In itinere con baja</t>
    </r>
  </si>
  <si>
    <r>
      <t>(*)</t>
    </r>
    <r>
      <rPr>
        <i/>
        <sz val="9"/>
        <rFont val="Arial"/>
        <family val="2"/>
      </rPr>
      <t xml:space="preserve"> Incluye Régimen Especial Agrario Cuenta Propia y Cuenta Ajena</t>
    </r>
  </si>
  <si>
    <r>
      <t>(**)</t>
    </r>
    <r>
      <rPr>
        <i/>
        <sz val="9"/>
        <rFont val="Arial"/>
        <family val="2"/>
      </rPr>
      <t xml:space="preserve"> Incluye Régimen de Trabajadores Autónomos que han optado por la cobertura de las contingencias de AT. y EP.</t>
    </r>
  </si>
  <si>
    <t>ACCIDENTES DE TRABAJO CON BAJA EN JORNADA DE TRABAJO.</t>
  </si>
  <si>
    <t>ÍNDICES DE INCIDENCIA ACUMULADOS DE ACCIDENTES TOTALES POR SECTORES ECONÓMICOS</t>
  </si>
  <si>
    <t>NAVARRA - Acumulado Enero - Diciembre 2005 /2004</t>
  </si>
  <si>
    <t>Enero - Diciembre 2005</t>
  </si>
  <si>
    <t>Enero - Diciembre  2004</t>
  </si>
  <si>
    <t xml:space="preserve">SECTORES </t>
  </si>
  <si>
    <t>n.º</t>
  </si>
  <si>
    <t>Indice de</t>
  </si>
  <si>
    <t>ECONÓMICOS</t>
  </si>
  <si>
    <t>Accidentes</t>
  </si>
  <si>
    <t>Trabajadores</t>
  </si>
  <si>
    <t>Incidencia por</t>
  </si>
  <si>
    <t>(1)</t>
  </si>
  <si>
    <t>mil trabajadores</t>
  </si>
  <si>
    <t>AGRICULTURA  (*)</t>
  </si>
  <si>
    <t>INDUSTRIA</t>
  </si>
  <si>
    <t>CONSTRUCCION</t>
  </si>
  <si>
    <t>SERVICIOS</t>
  </si>
  <si>
    <t>No consta</t>
  </si>
  <si>
    <t>Datos provisionales a fecha 18/01/2006</t>
  </si>
  <si>
    <t>Fuente Población Asalariada: Servicio de Estadísticas de Protección Social del Ministerio de Trabajo y Asuntos Sociales</t>
  </si>
  <si>
    <t>AT-3</t>
  </si>
  <si>
    <t>Fuente Datos Accidentes y Elaboración:  I.N.S.L.  Sección de Investigación y Epidemiología Laboral</t>
  </si>
  <si>
    <r>
      <t>(*)</t>
    </r>
    <r>
      <rPr>
        <i/>
        <sz val="8"/>
        <rFont val="Arial"/>
        <family val="2"/>
      </rPr>
      <t xml:space="preserve"> Incluye Régimen Especial Agrario Cuenta Propia y Cuenta Ajena</t>
    </r>
  </si>
  <si>
    <r>
      <t>(**)</t>
    </r>
    <r>
      <rPr>
        <i/>
        <sz val="8"/>
        <rFont val="Arial"/>
        <family val="2"/>
      </rPr>
      <t xml:space="preserve"> Incluye Régimen de Trabajadores Autónomos que han optado por la cobertura de las contingencias de AT. y EP.</t>
    </r>
  </si>
  <si>
    <t>ACCIDENTES DE TRABAJO CON BAJA EN JORNADA DE TRABAJO SEGÚN GRAVEDAD</t>
  </si>
  <si>
    <t xml:space="preserve"> Y GÉNERO POR  EDAD</t>
  </si>
  <si>
    <t>NAVARRA 2005</t>
  </si>
  <si>
    <t>EDAD (años)</t>
  </si>
  <si>
    <t>GRADO DE LESIÓN</t>
  </si>
  <si>
    <t>Hombres</t>
  </si>
  <si>
    <t>Mujeres</t>
  </si>
  <si>
    <t>Total</t>
  </si>
  <si>
    <t>16 - 19</t>
  </si>
  <si>
    <t>20 - 24</t>
  </si>
  <si>
    <t>25 - 54</t>
  </si>
  <si>
    <t>55 - 75</t>
  </si>
  <si>
    <t>Total (**)</t>
  </si>
  <si>
    <t>Tabla AT-13</t>
  </si>
  <si>
    <t xml:space="preserve">                                                                             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</si>
</sst>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%"/>
    <numFmt numFmtId="181" formatCode="d/mm/yyyy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#;#;[Blue]0"/>
    <numFmt numFmtId="189" formatCode="_-* #,##0\ _-;\-* #,##0_-;_-* &quot;-&quot;_-;_-@_-"/>
    <numFmt numFmtId="190" formatCode="General_)"/>
    <numFmt numFmtId="191" formatCode="0.00_)"/>
    <numFmt numFmtId="192" formatCode="0.00000000"/>
    <numFmt numFmtId="193" formatCode="00"/>
    <numFmt numFmtId="194" formatCode="0.000000000"/>
    <numFmt numFmtId="195" formatCode="0.0_)"/>
    <numFmt numFmtId="196" formatCode="0_)"/>
    <numFmt numFmtId="197" formatCode="0.000%"/>
    <numFmt numFmtId="198" formatCode="0.0000%"/>
    <numFmt numFmtId="199" formatCode="0.00000%"/>
    <numFmt numFmtId="200" formatCode="_-* #,##0.0\ _-;\-* #,##0.0_-;_-* &quot;-&quot;_-;_-@_-"/>
    <numFmt numFmtId="201" formatCode="_-* #,##0.00\ _-;\-* #,##0.00_-;_-* &quot;-&quot;_-;_-@_-"/>
    <numFmt numFmtId="202" formatCode="_-* #,##0.000\ _-;\-* #,##0.000_-;_-* &quot;-&quot;_-;_-@_-"/>
    <numFmt numFmtId="203" formatCode="#,##0.0"/>
    <numFmt numFmtId="204" formatCode="0.0000000000"/>
    <numFmt numFmtId="205" formatCode="0.00000000000"/>
    <numFmt numFmtId="206" formatCode="0.000000000000"/>
    <numFmt numFmtId="207" formatCode="0.0000000000000"/>
    <numFmt numFmtId="208" formatCode="0;[Red]0"/>
    <numFmt numFmtId="209" formatCode="#,##0;[Red]#,##0"/>
    <numFmt numFmtId="210" formatCode="_-* #,##0.0\ _P_t_s_-;\-* #,##0.0\ _P_t_s_-;_-* &quot;-&quot;\ _P_t_s_-;_-@_-"/>
  </numFmts>
  <fonts count="3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sz val="14"/>
      <name val="Courier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1"/>
      <color indexed="62"/>
      <name val="Arial"/>
      <family val="2"/>
    </font>
    <font>
      <sz val="10"/>
      <name val="Times New Roman"/>
      <family val="1"/>
    </font>
    <font>
      <sz val="11"/>
      <name val="Arial"/>
      <family val="2"/>
    </font>
    <font>
      <sz val="11"/>
      <color indexed="62"/>
      <name val="Arial"/>
      <family val="2"/>
    </font>
    <font>
      <i/>
      <sz val="11"/>
      <name val="Arial"/>
      <family val="0"/>
    </font>
    <font>
      <i/>
      <sz val="9"/>
      <name val="Arial"/>
      <family val="2"/>
    </font>
    <font>
      <sz val="9"/>
      <name val="Times New Roman"/>
      <family val="0"/>
    </font>
    <font>
      <sz val="8"/>
      <name val="Arial"/>
      <family val="2"/>
    </font>
    <font>
      <b/>
      <i/>
      <sz val="9"/>
      <color indexed="18"/>
      <name val="Arial"/>
      <family val="2"/>
    </font>
    <font>
      <sz val="8"/>
      <name val="Times New Roman"/>
      <family val="1"/>
    </font>
    <font>
      <b/>
      <i/>
      <sz val="11"/>
      <name val="Times New Roman"/>
      <family val="0"/>
    </font>
    <font>
      <i/>
      <sz val="8"/>
      <name val="Arial"/>
      <family val="2"/>
    </font>
    <font>
      <b/>
      <sz val="9"/>
      <color indexed="18"/>
      <name val="Times New Roman"/>
      <family val="1"/>
    </font>
    <font>
      <b/>
      <sz val="8"/>
      <color indexed="62"/>
      <name val="Arial"/>
      <family val="2"/>
    </font>
    <font>
      <b/>
      <sz val="10"/>
      <color indexed="62"/>
      <name val="Arial"/>
      <family val="2"/>
    </font>
    <font>
      <sz val="9"/>
      <name val="Arial"/>
      <family val="2"/>
    </font>
    <font>
      <sz val="14"/>
      <color indexed="8"/>
      <name val="Times New Roman"/>
      <family val="0"/>
    </font>
    <font>
      <sz val="44"/>
      <color indexed="23"/>
      <name val="Arial Black"/>
      <family val="0"/>
    </font>
    <font>
      <sz val="44"/>
      <color indexed="22"/>
      <name val="Arial Black"/>
      <family val="0"/>
    </font>
    <font>
      <sz val="44"/>
      <color indexed="31"/>
      <name val="Arial Black"/>
      <family val="2"/>
    </font>
    <font>
      <sz val="41"/>
      <color indexed="22"/>
      <name val="Arial Black"/>
      <family val="0"/>
    </font>
    <font>
      <sz val="19"/>
      <color indexed="22"/>
      <name val="Arial Black"/>
      <family val="0"/>
    </font>
    <font>
      <sz val="41"/>
      <color indexed="54"/>
      <name val="Arial Black"/>
      <family val="2"/>
    </font>
    <font>
      <sz val="19"/>
      <color indexed="54"/>
      <name val="Arial Black"/>
      <family val="2"/>
    </font>
    <font>
      <sz val="19"/>
      <color indexed="22"/>
      <name val="Times New Roman"/>
      <family val="0"/>
    </font>
    <font>
      <sz val="19"/>
      <color indexed="54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9" fillId="0" borderId="1" xfId="0" applyFont="1" applyBorder="1" applyAlignment="1">
      <alignment horizontal="center"/>
    </xf>
    <xf numFmtId="0" fontId="6" fillId="2" borderId="2" xfId="0" applyFont="1" applyFill="1" applyBorder="1" applyAlignment="1">
      <alignment horizontal="centerContinuous"/>
    </xf>
    <xf numFmtId="0" fontId="6" fillId="2" borderId="3" xfId="0" applyFont="1" applyFill="1" applyBorder="1" applyAlignment="1">
      <alignment horizontal="centerContinuous"/>
    </xf>
    <xf numFmtId="0" fontId="9" fillId="0" borderId="4" xfId="0" applyFont="1" applyBorder="1" applyAlignment="1">
      <alignment horizontal="center"/>
    </xf>
    <xf numFmtId="0" fontId="6" fillId="2" borderId="5" xfId="0" applyFont="1" applyFill="1" applyBorder="1" applyAlignment="1">
      <alignment horizontal="centerContinuous" wrapText="1"/>
    </xf>
    <xf numFmtId="0" fontId="6" fillId="2" borderId="6" xfId="0" applyFont="1" applyFill="1" applyBorder="1" applyAlignment="1">
      <alignment horizontal="centerContinuous" wrapText="1"/>
    </xf>
    <xf numFmtId="0" fontId="9" fillId="0" borderId="7" xfId="0" applyFont="1" applyBorder="1" applyAlignment="1">
      <alignment horizontal="center"/>
    </xf>
    <xf numFmtId="0" fontId="10" fillId="3" borderId="8" xfId="0" applyFont="1" applyFill="1" applyBorder="1" applyAlignment="1">
      <alignment horizontal="right"/>
    </xf>
    <xf numFmtId="0" fontId="8" fillId="0" borderId="9" xfId="0" applyFont="1" applyBorder="1" applyAlignment="1">
      <alignment horizontal="right"/>
    </xf>
    <xf numFmtId="0" fontId="12" fillId="0" borderId="4" xfId="0" applyFont="1" applyBorder="1" applyAlignment="1">
      <alignment/>
    </xf>
    <xf numFmtId="0" fontId="13" fillId="3" borderId="5" xfId="0" applyFont="1" applyFill="1" applyBorder="1" applyAlignment="1">
      <alignment horizontal="right"/>
    </xf>
    <xf numFmtId="0" fontId="12" fillId="0" borderId="6" xfId="0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0" fontId="13" fillId="3" borderId="2" xfId="0" applyFont="1" applyFill="1" applyBorder="1" applyAlignment="1">
      <alignment horizontal="right"/>
    </xf>
    <xf numFmtId="0" fontId="12" fillId="0" borderId="3" xfId="0" applyFont="1" applyBorder="1" applyAlignment="1">
      <alignment horizontal="right"/>
    </xf>
    <xf numFmtId="1" fontId="0" fillId="0" borderId="0" xfId="20" applyNumberFormat="1" applyFont="1" applyAlignment="1">
      <alignment/>
    </xf>
    <xf numFmtId="1" fontId="0" fillId="0" borderId="0" xfId="0" applyNumberFormat="1" applyFont="1" applyAlignment="1">
      <alignment/>
    </xf>
    <xf numFmtId="0" fontId="12" fillId="0" borderId="7" xfId="0" applyFont="1" applyBorder="1" applyAlignment="1">
      <alignment/>
    </xf>
    <xf numFmtId="0" fontId="13" fillId="3" borderId="10" xfId="0" applyFont="1" applyFill="1" applyBorder="1" applyAlignment="1">
      <alignment horizontal="right"/>
    </xf>
    <xf numFmtId="0" fontId="12" fillId="0" borderId="11" xfId="0" applyFont="1" applyBorder="1" applyAlignment="1">
      <alignment horizontal="right"/>
    </xf>
    <xf numFmtId="0" fontId="12" fillId="0" borderId="12" xfId="0" applyFont="1" applyBorder="1" applyAlignment="1">
      <alignment horizontal="right"/>
    </xf>
    <xf numFmtId="0" fontId="8" fillId="0" borderId="13" xfId="0" applyFont="1" applyBorder="1" applyAlignment="1">
      <alignment/>
    </xf>
    <xf numFmtId="0" fontId="10" fillId="3" borderId="10" xfId="0" applyFont="1" applyFill="1" applyBorder="1" applyAlignment="1">
      <alignment horizontal="right"/>
    </xf>
    <xf numFmtId="0" fontId="8" fillId="0" borderId="11" xfId="0" applyFont="1" applyBorder="1" applyAlignment="1">
      <alignment horizontal="right"/>
    </xf>
    <xf numFmtId="0" fontId="8" fillId="0" borderId="9" xfId="0" applyFont="1" applyBorder="1" applyAlignment="1">
      <alignment horizontal="right"/>
    </xf>
    <xf numFmtId="0" fontId="8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1" fontId="0" fillId="0" borderId="0" xfId="2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2" fillId="0" borderId="8" xfId="0" applyFont="1" applyBorder="1" applyAlignment="1">
      <alignment/>
    </xf>
    <xf numFmtId="0" fontId="13" fillId="3" borderId="8" xfId="0" applyFont="1" applyFill="1" applyBorder="1" applyAlignment="1">
      <alignment horizontal="right"/>
    </xf>
    <xf numFmtId="0" fontId="12" fillId="0" borderId="9" xfId="0" applyFont="1" applyBorder="1" applyAlignment="1">
      <alignment horizontal="right"/>
    </xf>
    <xf numFmtId="0" fontId="13" fillId="3" borderId="14" xfId="0" applyFont="1" applyFill="1" applyBorder="1" applyAlignment="1">
      <alignment horizontal="right"/>
    </xf>
    <xf numFmtId="0" fontId="12" fillId="0" borderId="2" xfId="0" applyFont="1" applyFill="1" applyBorder="1" applyAlignment="1">
      <alignment/>
    </xf>
    <xf numFmtId="0" fontId="13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right"/>
    </xf>
    <xf numFmtId="0" fontId="10" fillId="0" borderId="15" xfId="0" applyFont="1" applyFill="1" applyBorder="1" applyAlignment="1">
      <alignment horizontal="right"/>
    </xf>
    <xf numFmtId="0" fontId="8" fillId="0" borderId="3" xfId="0" applyFont="1" applyFill="1" applyBorder="1" applyAlignment="1">
      <alignment horizontal="right"/>
    </xf>
    <xf numFmtId="0" fontId="8" fillId="0" borderId="8" xfId="0" applyFont="1" applyBorder="1" applyAlignment="1">
      <alignment/>
    </xf>
    <xf numFmtId="0" fontId="10" fillId="3" borderId="14" xfId="0" applyFont="1" applyFill="1" applyBorder="1" applyAlignment="1">
      <alignment horizontal="right"/>
    </xf>
    <xf numFmtId="0" fontId="16" fillId="0" borderId="0" xfId="0" applyFont="1" applyAlignment="1">
      <alignment/>
    </xf>
    <xf numFmtId="1" fontId="17" fillId="0" borderId="0" xfId="0" applyNumberFormat="1" applyFont="1" applyAlignment="1" applyProtection="1">
      <alignment horizontal="right"/>
      <protection/>
    </xf>
    <xf numFmtId="0" fontId="18" fillId="0" borderId="0" xfId="0" applyFont="1" applyAlignment="1">
      <alignment/>
    </xf>
    <xf numFmtId="0" fontId="19" fillId="0" borderId="0" xfId="0" applyFont="1" applyAlignment="1">
      <alignment horizontal="right"/>
    </xf>
    <xf numFmtId="0" fontId="6" fillId="0" borderId="0" xfId="0" applyFont="1" applyFill="1" applyAlignment="1">
      <alignment horizontal="centerContinuous"/>
    </xf>
    <xf numFmtId="187" fontId="6" fillId="0" borderId="0" xfId="0" applyNumberFormat="1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 horizontal="centerContinuous"/>
    </xf>
    <xf numFmtId="0" fontId="1" fillId="0" borderId="1" xfId="0" applyFont="1" applyFill="1" applyBorder="1" applyAlignment="1">
      <alignment/>
    </xf>
    <xf numFmtId="0" fontId="8" fillId="0" borderId="8" xfId="0" applyFont="1" applyFill="1" applyBorder="1" applyAlignment="1">
      <alignment horizontal="centerContinuous"/>
    </xf>
    <xf numFmtId="0" fontId="1" fillId="0" borderId="14" xfId="0" applyFont="1" applyFill="1" applyBorder="1" applyAlignment="1">
      <alignment horizontal="centerContinuous"/>
    </xf>
    <xf numFmtId="0" fontId="1" fillId="0" borderId="16" xfId="0" applyFont="1" applyFill="1" applyBorder="1" applyAlignment="1">
      <alignment horizontal="centerContinuous"/>
    </xf>
    <xf numFmtId="0" fontId="8" fillId="0" borderId="17" xfId="0" applyFont="1" applyFill="1" applyBorder="1" applyAlignment="1">
      <alignment horizontal="centerContinuous"/>
    </xf>
    <xf numFmtId="0" fontId="1" fillId="0" borderId="9" xfId="0" applyFont="1" applyFill="1" applyBorder="1" applyAlignment="1">
      <alignment horizontal="centerContinuous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4" xfId="0" applyFont="1" applyFill="1" applyBorder="1" applyAlignment="1">
      <alignment/>
    </xf>
    <xf numFmtId="0" fontId="0" fillId="0" borderId="2" xfId="0" applyFont="1" applyFill="1" applyBorder="1" applyAlignment="1">
      <alignment horizontal="centerContinuous"/>
    </xf>
    <xf numFmtId="0" fontId="0" fillId="0" borderId="3" xfId="0" applyFont="1" applyFill="1" applyBorder="1" applyAlignment="1">
      <alignment horizontal="centerContinuous"/>
    </xf>
    <xf numFmtId="187" fontId="0" fillId="0" borderId="2" xfId="0" applyNumberFormat="1" applyFont="1" applyFill="1" applyBorder="1" applyAlignment="1">
      <alignment horizontal="centerContinuous" vertical="center"/>
    </xf>
    <xf numFmtId="187" fontId="0" fillId="0" borderId="18" xfId="0" applyNumberFormat="1" applyFont="1" applyFill="1" applyBorder="1" applyAlignment="1">
      <alignment horizontal="centerContinuous"/>
    </xf>
    <xf numFmtId="0" fontId="0" fillId="0" borderId="19" xfId="0" applyFont="1" applyFill="1" applyBorder="1" applyAlignment="1">
      <alignment horizontal="center"/>
    </xf>
    <xf numFmtId="187" fontId="0" fillId="0" borderId="3" xfId="0" applyNumberFormat="1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5" xfId="0" applyFont="1" applyFill="1" applyBorder="1" applyAlignment="1">
      <alignment horizontal="centerContinuous"/>
    </xf>
    <xf numFmtId="0" fontId="0" fillId="0" borderId="6" xfId="0" applyFont="1" applyFill="1" applyBorder="1" applyAlignment="1">
      <alignment horizontal="centerContinuous"/>
    </xf>
    <xf numFmtId="187" fontId="0" fillId="0" borderId="5" xfId="0" applyNumberFormat="1" applyFont="1" applyFill="1" applyBorder="1" applyAlignment="1">
      <alignment horizontal="centerContinuous" vertical="center"/>
    </xf>
    <xf numFmtId="187" fontId="0" fillId="0" borderId="20" xfId="0" applyNumberFormat="1" applyFont="1" applyFill="1" applyBorder="1" applyAlignment="1">
      <alignment horizontal="centerContinuous"/>
    </xf>
    <xf numFmtId="0" fontId="0" fillId="0" borderId="21" xfId="0" applyFont="1" applyFill="1" applyBorder="1" applyAlignment="1">
      <alignment horizontal="centerContinuous"/>
    </xf>
    <xf numFmtId="187" fontId="0" fillId="0" borderId="6" xfId="0" applyNumberFormat="1" applyFont="1" applyFill="1" applyBorder="1" applyAlignment="1">
      <alignment horizontal="centerContinuous"/>
    </xf>
    <xf numFmtId="0" fontId="0" fillId="0" borderId="7" xfId="0" applyFont="1" applyFill="1" applyBorder="1" applyAlignment="1">
      <alignment/>
    </xf>
    <xf numFmtId="0" fontId="0" fillId="0" borderId="10" xfId="0" applyFont="1" applyFill="1" applyBorder="1" applyAlignment="1">
      <alignment horizontal="centerContinuous"/>
    </xf>
    <xf numFmtId="0" fontId="0" fillId="0" borderId="11" xfId="0" applyFont="1" applyFill="1" applyBorder="1" applyAlignment="1">
      <alignment horizontal="centerContinuous"/>
    </xf>
    <xf numFmtId="49" fontId="17" fillId="0" borderId="10" xfId="0" applyNumberFormat="1" applyFont="1" applyFill="1" applyBorder="1" applyAlignment="1">
      <alignment horizontal="centerContinuous"/>
    </xf>
    <xf numFmtId="187" fontId="0" fillId="0" borderId="10" xfId="0" applyNumberFormat="1" applyFont="1" applyFill="1" applyBorder="1" applyAlignment="1">
      <alignment horizontal="centerContinuous" vertical="center"/>
    </xf>
    <xf numFmtId="187" fontId="0" fillId="0" borderId="22" xfId="0" applyNumberFormat="1" applyFont="1" applyFill="1" applyBorder="1" applyAlignment="1">
      <alignment horizontal="centerContinuous"/>
    </xf>
    <xf numFmtId="0" fontId="0" fillId="0" borderId="23" xfId="0" applyFont="1" applyFill="1" applyBorder="1" applyAlignment="1">
      <alignment horizontal="center"/>
    </xf>
    <xf numFmtId="187" fontId="0" fillId="0" borderId="11" xfId="0" applyNumberFormat="1" applyFont="1" applyFill="1" applyBorder="1" applyAlignment="1">
      <alignment horizontal="centerContinuous"/>
    </xf>
    <xf numFmtId="0" fontId="0" fillId="0" borderId="1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1" fontId="0" fillId="0" borderId="5" xfId="0" applyNumberFormat="1" applyFont="1" applyFill="1" applyBorder="1" applyAlignment="1">
      <alignment/>
    </xf>
    <xf numFmtId="187" fontId="1" fillId="0" borderId="5" xfId="0" applyNumberFormat="1" applyFont="1" applyFill="1" applyBorder="1" applyAlignment="1">
      <alignment/>
    </xf>
    <xf numFmtId="187" fontId="0" fillId="0" borderId="20" xfId="0" applyNumberFormat="1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12" fillId="0" borderId="3" xfId="0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12" fillId="0" borderId="6" xfId="0" applyFont="1" applyFill="1" applyBorder="1" applyAlignment="1">
      <alignment/>
    </xf>
    <xf numFmtId="1" fontId="0" fillId="0" borderId="21" xfId="0" applyNumberFormat="1" applyFont="1" applyFill="1" applyBorder="1" applyAlignment="1">
      <alignment/>
    </xf>
    <xf numFmtId="0" fontId="12" fillId="0" borderId="11" xfId="0" applyFont="1" applyFill="1" applyBorder="1" applyAlignment="1">
      <alignment/>
    </xf>
    <xf numFmtId="0" fontId="8" fillId="0" borderId="10" xfId="0" applyFont="1" applyBorder="1" applyAlignment="1">
      <alignment/>
    </xf>
    <xf numFmtId="3" fontId="0" fillId="0" borderId="8" xfId="0" applyNumberFormat="1" applyFont="1" applyFill="1" applyBorder="1" applyAlignment="1">
      <alignment/>
    </xf>
    <xf numFmtId="3" fontId="0" fillId="0" borderId="9" xfId="0" applyNumberFormat="1" applyFont="1" applyFill="1" applyBorder="1" applyAlignment="1">
      <alignment/>
    </xf>
    <xf numFmtId="0" fontId="0" fillId="0" borderId="9" xfId="0" applyFont="1" applyFill="1" applyBorder="1" applyAlignment="1">
      <alignment/>
    </xf>
    <xf numFmtId="187" fontId="1" fillId="0" borderId="8" xfId="0" applyNumberFormat="1" applyFont="1" applyFill="1" applyBorder="1" applyAlignment="1">
      <alignment/>
    </xf>
    <xf numFmtId="187" fontId="0" fillId="0" borderId="16" xfId="0" applyNumberFormat="1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0" fontId="12" fillId="0" borderId="9" xfId="0" applyFont="1" applyFill="1" applyBorder="1" applyAlignment="1">
      <alignment/>
    </xf>
    <xf numFmtId="0" fontId="20" fillId="0" borderId="0" xfId="0" applyFont="1" applyFill="1" applyAlignment="1">
      <alignment horizontal="left"/>
    </xf>
    <xf numFmtId="187" fontId="0" fillId="0" borderId="0" xfId="0" applyNumberFormat="1" applyFont="1" applyFill="1" applyAlignment="1">
      <alignment/>
    </xf>
    <xf numFmtId="0" fontId="19" fillId="0" borderId="0" xfId="0" applyFont="1" applyAlignment="1">
      <alignment/>
    </xf>
    <xf numFmtId="187" fontId="0" fillId="0" borderId="0" xfId="0" applyNumberFormat="1" applyFont="1" applyFill="1" applyAlignment="1">
      <alignment/>
    </xf>
    <xf numFmtId="0" fontId="16" fillId="0" borderId="0" xfId="0" applyFont="1" applyFill="1" applyAlignment="1">
      <alignment horizontal="left"/>
    </xf>
    <xf numFmtId="0" fontId="17" fillId="0" borderId="0" xfId="0" applyFont="1" applyFill="1" applyAlignment="1">
      <alignment horizontal="right"/>
    </xf>
    <xf numFmtId="0" fontId="22" fillId="0" borderId="0" xfId="0" applyFont="1" applyFill="1" applyAlignment="1">
      <alignment horizontal="left"/>
    </xf>
    <xf numFmtId="0" fontId="18" fillId="0" borderId="0" xfId="0" applyFont="1" applyAlignment="1" applyProtection="1">
      <alignment/>
      <protection/>
    </xf>
    <xf numFmtId="0" fontId="6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0" fillId="0" borderId="0" xfId="0" applyFill="1" applyAlignment="1">
      <alignment horizontal="centerContinuous"/>
    </xf>
    <xf numFmtId="0" fontId="8" fillId="0" borderId="0" xfId="0" applyFont="1" applyAlignment="1">
      <alignment horizontal="centerContinuous"/>
    </xf>
    <xf numFmtId="0" fontId="0" fillId="0" borderId="8" xfId="0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9" xfId="0" applyBorder="1" applyAlignment="1">
      <alignment horizontal="centerContinuous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Continuous"/>
    </xf>
    <xf numFmtId="0" fontId="17" fillId="0" borderId="8" xfId="0" applyFont="1" applyBorder="1" applyAlignment="1">
      <alignment horizontal="right"/>
    </xf>
    <xf numFmtId="0" fontId="17" fillId="0" borderId="14" xfId="0" applyFont="1" applyBorder="1" applyAlignment="1">
      <alignment horizontal="right"/>
    </xf>
    <xf numFmtId="0" fontId="9" fillId="3" borderId="13" xfId="0" applyFont="1" applyFill="1" applyBorder="1" applyAlignment="1">
      <alignment horizontal="right"/>
    </xf>
    <xf numFmtId="0" fontId="17" fillId="0" borderId="15" xfId="0" applyFont="1" applyBorder="1" applyAlignment="1">
      <alignment horizontal="right"/>
    </xf>
    <xf numFmtId="0" fontId="9" fillId="3" borderId="1" xfId="0" applyFont="1" applyFill="1" applyBorder="1" applyAlignment="1">
      <alignment horizontal="right"/>
    </xf>
    <xf numFmtId="0" fontId="17" fillId="0" borderId="0" xfId="0" applyFont="1" applyFill="1" applyBorder="1" applyAlignment="1">
      <alignment horizontal="center"/>
    </xf>
    <xf numFmtId="0" fontId="23" fillId="3" borderId="13" xfId="0" applyFont="1" applyFill="1" applyBorder="1" applyAlignment="1">
      <alignment horizontal="right"/>
    </xf>
    <xf numFmtId="0" fontId="0" fillId="0" borderId="1" xfId="0" applyBorder="1" applyAlignment="1">
      <alignment horizontal="left" indent="1"/>
    </xf>
    <xf numFmtId="0" fontId="0" fillId="0" borderId="2" xfId="0" applyBorder="1" applyAlignment="1">
      <alignment/>
    </xf>
    <xf numFmtId="0" fontId="0" fillId="0" borderId="6" xfId="0" applyBorder="1" applyAlignment="1">
      <alignment/>
    </xf>
    <xf numFmtId="0" fontId="1" fillId="3" borderId="15" xfId="0" applyFont="1" applyFill="1" applyBorder="1" applyAlignment="1">
      <alignment/>
    </xf>
    <xf numFmtId="0" fontId="0" fillId="0" borderId="3" xfId="0" applyBorder="1" applyAlignment="1">
      <alignment/>
    </xf>
    <xf numFmtId="0" fontId="1" fillId="3" borderId="3" xfId="0" applyFont="1" applyFill="1" applyBorder="1" applyAlignment="1">
      <alignment/>
    </xf>
    <xf numFmtId="0" fontId="24" fillId="3" borderId="3" xfId="0" applyFont="1" applyFill="1" applyBorder="1" applyAlignment="1">
      <alignment/>
    </xf>
    <xf numFmtId="180" fontId="0" fillId="0" borderId="0" xfId="20" applyNumberFormat="1" applyAlignment="1">
      <alignment/>
    </xf>
    <xf numFmtId="0" fontId="0" fillId="0" borderId="4" xfId="0" applyBorder="1" applyAlignment="1">
      <alignment horizontal="left" indent="1"/>
    </xf>
    <xf numFmtId="0" fontId="0" fillId="0" borderId="5" xfId="0" applyBorder="1" applyAlignment="1">
      <alignment/>
    </xf>
    <xf numFmtId="0" fontId="1" fillId="3" borderId="0" xfId="0" applyFont="1" applyFill="1" applyBorder="1" applyAlignment="1">
      <alignment/>
    </xf>
    <xf numFmtId="0" fontId="1" fillId="3" borderId="6" xfId="0" applyFont="1" applyFill="1" applyBorder="1" applyAlignment="1">
      <alignment/>
    </xf>
    <xf numFmtId="0" fontId="24" fillId="3" borderId="6" xfId="0" applyFont="1" applyFill="1" applyBorder="1" applyAlignment="1">
      <alignment/>
    </xf>
    <xf numFmtId="180" fontId="0" fillId="0" borderId="0" xfId="0" applyNumberFormat="1" applyAlignment="1">
      <alignment/>
    </xf>
    <xf numFmtId="0" fontId="0" fillId="0" borderId="7" xfId="0" applyBorder="1" applyAlignment="1">
      <alignment horizontal="left" inden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3" borderId="12" xfId="0" applyFont="1" applyFill="1" applyBorder="1" applyAlignment="1">
      <alignment/>
    </xf>
    <xf numFmtId="0" fontId="1" fillId="3" borderId="11" xfId="0" applyFont="1" applyFill="1" applyBorder="1" applyAlignment="1">
      <alignment/>
    </xf>
    <xf numFmtId="0" fontId="24" fillId="3" borderId="11" xfId="0" applyFont="1" applyFill="1" applyBorder="1" applyAlignment="1">
      <alignment/>
    </xf>
    <xf numFmtId="0" fontId="25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25" fillId="0" borderId="0" xfId="0" applyFont="1" applyAlignment="1">
      <alignment horizontal="right"/>
    </xf>
    <xf numFmtId="0" fontId="25" fillId="0" borderId="0" xfId="0" applyFont="1" applyBorder="1" applyAlignment="1">
      <alignment horizontal="right"/>
    </xf>
    <xf numFmtId="0" fontId="25" fillId="0" borderId="0" xfId="0" applyFont="1" applyFill="1" applyBorder="1" applyAlignment="1">
      <alignment horizontal="right"/>
    </xf>
    <xf numFmtId="9" fontId="0" fillId="0" borderId="0" xfId="20" applyAlignment="1">
      <alignment/>
    </xf>
    <xf numFmtId="0" fontId="1" fillId="0" borderId="1" xfId="0" applyFont="1" applyBorder="1" applyAlignment="1">
      <alignment horizontal="left" vertical="center" indent="1"/>
    </xf>
    <xf numFmtId="0" fontId="0" fillId="0" borderId="4" xfId="0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285750</xdr:colOff>
      <xdr:row>56</xdr:row>
      <xdr:rowOff>76200</xdr:rowOff>
    </xdr:to>
    <xdr:sp>
      <xdr:nvSpPr>
        <xdr:cNvPr id="1" name="AutoShape 1"/>
        <xdr:cNvSpPr>
          <a:spLocks/>
        </xdr:cNvSpPr>
      </xdr:nvSpPr>
      <xdr:spPr>
        <a:xfrm>
          <a:off x="0" y="0"/>
          <a:ext cx="6391275" cy="9144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409575</xdr:colOff>
      <xdr:row>57</xdr:row>
      <xdr:rowOff>66675</xdr:rowOff>
    </xdr:to>
    <xdr:sp>
      <xdr:nvSpPr>
        <xdr:cNvPr id="2" name="AutoShape 2"/>
        <xdr:cNvSpPr>
          <a:spLocks/>
        </xdr:cNvSpPr>
      </xdr:nvSpPr>
      <xdr:spPr>
        <a:xfrm>
          <a:off x="0" y="0"/>
          <a:ext cx="6515100" cy="9296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2</xdr:row>
      <xdr:rowOff>0</xdr:rowOff>
    </xdr:from>
    <xdr:to>
      <xdr:col>0</xdr:col>
      <xdr:colOff>76200</xdr:colOff>
      <xdr:row>2</xdr:row>
      <xdr:rowOff>76200</xdr:rowOff>
    </xdr:to>
    <xdr:sp>
      <xdr:nvSpPr>
        <xdr:cNvPr id="3" name="AutoShape 3"/>
        <xdr:cNvSpPr>
          <a:spLocks/>
        </xdr:cNvSpPr>
      </xdr:nvSpPr>
      <xdr:spPr>
        <a:xfrm>
          <a:off x="57150" y="323850"/>
          <a:ext cx="19050" cy="76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419100</xdr:colOff>
      <xdr:row>7</xdr:row>
      <xdr:rowOff>133350</xdr:rowOff>
    </xdr:to>
    <xdr:sp>
      <xdr:nvSpPr>
        <xdr:cNvPr id="4" name="AutoShape 4"/>
        <xdr:cNvSpPr>
          <a:spLocks/>
        </xdr:cNvSpPr>
      </xdr:nvSpPr>
      <xdr:spPr>
        <a:xfrm>
          <a:off x="0" y="809625"/>
          <a:ext cx="419100" cy="457200"/>
        </a:xfrm>
        <a:custGeom>
          <a:pathLst>
            <a:path h="48" w="44">
              <a:moveTo>
                <a:pt x="42" y="48"/>
              </a:moveTo>
              <a:lnTo>
                <a:pt x="44" y="46"/>
              </a:lnTo>
              <a:lnTo>
                <a:pt x="2" y="0"/>
              </a:lnTo>
              <a:lnTo>
                <a:pt x="0" y="2"/>
              </a:lnTo>
              <a:lnTo>
                <a:pt x="42" y="48"/>
              </a:lnTo>
              <a:close/>
            </a:path>
          </a:pathLst>
        </a:cu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419100</xdr:colOff>
      <xdr:row>7</xdr:row>
      <xdr:rowOff>133350</xdr:rowOff>
    </xdr:to>
    <xdr:sp>
      <xdr:nvSpPr>
        <xdr:cNvPr id="5" name="AutoShape 5"/>
        <xdr:cNvSpPr>
          <a:spLocks/>
        </xdr:cNvSpPr>
      </xdr:nvSpPr>
      <xdr:spPr>
        <a:xfrm>
          <a:off x="0" y="809625"/>
          <a:ext cx="419100" cy="457200"/>
        </a:xfrm>
        <a:custGeom>
          <a:pathLst>
            <a:path h="48" w="44">
              <a:moveTo>
                <a:pt x="2" y="48"/>
              </a:moveTo>
              <a:lnTo>
                <a:pt x="0" y="46"/>
              </a:lnTo>
              <a:lnTo>
                <a:pt x="42" y="0"/>
              </a:lnTo>
              <a:lnTo>
                <a:pt x="44" y="2"/>
              </a:lnTo>
              <a:lnTo>
                <a:pt x="2" y="48"/>
              </a:lnTo>
              <a:close/>
            </a:path>
          </a:pathLst>
        </a:cu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3</xdr:row>
      <xdr:rowOff>76200</xdr:rowOff>
    </xdr:from>
    <xdr:to>
      <xdr:col>5</xdr:col>
      <xdr:colOff>552450</xdr:colOff>
      <xdr:row>5</xdr:row>
      <xdr:rowOff>142875</xdr:rowOff>
    </xdr:to>
    <xdr:grpSp>
      <xdr:nvGrpSpPr>
        <xdr:cNvPr id="6" name="Group 6"/>
        <xdr:cNvGrpSpPr>
          <a:grpSpLocks/>
        </xdr:cNvGrpSpPr>
      </xdr:nvGrpSpPr>
      <xdr:grpSpPr>
        <a:xfrm>
          <a:off x="3086100" y="561975"/>
          <a:ext cx="1285875" cy="390525"/>
          <a:chOff x="324" y="59"/>
          <a:chExt cx="135" cy="41"/>
        </a:xfrm>
        <a:solidFill>
          <a:srgbClr val="FFFFFF"/>
        </a:solidFill>
      </xdr:grpSpPr>
      <xdr:grpSp>
        <xdr:nvGrpSpPr>
          <xdr:cNvPr id="7" name="Group 7"/>
          <xdr:cNvGrpSpPr>
            <a:grpSpLocks/>
          </xdr:cNvGrpSpPr>
        </xdr:nvGrpSpPr>
        <xdr:grpSpPr>
          <a:xfrm>
            <a:off x="386" y="61"/>
            <a:ext cx="37" cy="22"/>
            <a:chOff x="386" y="61"/>
            <a:chExt cx="37" cy="22"/>
          </a:xfrm>
          <a:solidFill>
            <a:srgbClr val="FFFFFF"/>
          </a:solidFill>
        </xdr:grpSpPr>
        <xdr:sp>
          <xdr:nvSpPr>
            <xdr:cNvPr id="8" name="AutoShape 8"/>
            <xdr:cNvSpPr>
              <a:spLocks/>
            </xdr:cNvSpPr>
          </xdr:nvSpPr>
          <xdr:spPr>
            <a:xfrm>
              <a:off x="386" y="61"/>
              <a:ext cx="37" cy="22"/>
            </a:xfrm>
            <a:custGeom>
              <a:pathLst>
                <a:path h="22" w="37">
                  <a:moveTo>
                    <a:pt x="35" y="0"/>
                  </a:moveTo>
                  <a:lnTo>
                    <a:pt x="33" y="0"/>
                  </a:lnTo>
                  <a:lnTo>
                    <a:pt x="31" y="0"/>
                  </a:lnTo>
                  <a:lnTo>
                    <a:pt x="27" y="0"/>
                  </a:lnTo>
                  <a:lnTo>
                    <a:pt x="21" y="3"/>
                  </a:lnTo>
                  <a:lnTo>
                    <a:pt x="17" y="5"/>
                  </a:lnTo>
                  <a:lnTo>
                    <a:pt x="10" y="7"/>
                  </a:lnTo>
                  <a:lnTo>
                    <a:pt x="6" y="9"/>
                  </a:lnTo>
                  <a:lnTo>
                    <a:pt x="4" y="9"/>
                  </a:lnTo>
                  <a:lnTo>
                    <a:pt x="4" y="11"/>
                  </a:lnTo>
                  <a:lnTo>
                    <a:pt x="2" y="13"/>
                  </a:lnTo>
                  <a:lnTo>
                    <a:pt x="2" y="13"/>
                  </a:lnTo>
                  <a:lnTo>
                    <a:pt x="0" y="15"/>
                  </a:lnTo>
                  <a:lnTo>
                    <a:pt x="0" y="17"/>
                  </a:lnTo>
                  <a:lnTo>
                    <a:pt x="0" y="19"/>
                  </a:lnTo>
                  <a:lnTo>
                    <a:pt x="0" y="19"/>
                  </a:lnTo>
                  <a:lnTo>
                    <a:pt x="2" y="22"/>
                  </a:lnTo>
                  <a:lnTo>
                    <a:pt x="2" y="22"/>
                  </a:lnTo>
                  <a:lnTo>
                    <a:pt x="4" y="22"/>
                  </a:lnTo>
                  <a:lnTo>
                    <a:pt x="6" y="22"/>
                  </a:lnTo>
                  <a:lnTo>
                    <a:pt x="10" y="22"/>
                  </a:lnTo>
                  <a:lnTo>
                    <a:pt x="13" y="19"/>
                  </a:lnTo>
                  <a:lnTo>
                    <a:pt x="17" y="17"/>
                  </a:lnTo>
                  <a:lnTo>
                    <a:pt x="25" y="11"/>
                  </a:lnTo>
                  <a:lnTo>
                    <a:pt x="27" y="11"/>
                  </a:lnTo>
                  <a:lnTo>
                    <a:pt x="31" y="9"/>
                  </a:lnTo>
                  <a:lnTo>
                    <a:pt x="33" y="7"/>
                  </a:lnTo>
                  <a:lnTo>
                    <a:pt x="37" y="5"/>
                  </a:lnTo>
                  <a:lnTo>
                    <a:pt x="37" y="5"/>
                  </a:lnTo>
                  <a:lnTo>
                    <a:pt x="37" y="3"/>
                  </a:lnTo>
                  <a:lnTo>
                    <a:pt x="37" y="0"/>
                  </a:lnTo>
                  <a:lnTo>
                    <a:pt x="37" y="0"/>
                  </a:lnTo>
                  <a:lnTo>
                    <a:pt x="37" y="0"/>
                  </a:lnTo>
                  <a:lnTo>
                    <a:pt x="35" y="0"/>
                  </a:lnTo>
                  <a:close/>
                </a:path>
              </a:pathLst>
            </a:custGeom>
            <a:solidFill>
              <a:srgbClr val="CBCBCB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AutoShape 9"/>
            <xdr:cNvSpPr>
              <a:spLocks/>
            </xdr:cNvSpPr>
          </xdr:nvSpPr>
          <xdr:spPr>
            <a:xfrm>
              <a:off x="386" y="61"/>
              <a:ext cx="37" cy="22"/>
            </a:xfrm>
            <a:custGeom>
              <a:pathLst>
                <a:path h="22" w="37">
                  <a:moveTo>
                    <a:pt x="35" y="0"/>
                  </a:moveTo>
                  <a:lnTo>
                    <a:pt x="33" y="0"/>
                  </a:lnTo>
                  <a:lnTo>
                    <a:pt x="31" y="0"/>
                  </a:lnTo>
                  <a:lnTo>
                    <a:pt x="27" y="0"/>
                  </a:lnTo>
                  <a:lnTo>
                    <a:pt x="21" y="3"/>
                  </a:lnTo>
                  <a:lnTo>
                    <a:pt x="17" y="5"/>
                  </a:lnTo>
                  <a:lnTo>
                    <a:pt x="10" y="7"/>
                  </a:lnTo>
                  <a:lnTo>
                    <a:pt x="6" y="9"/>
                  </a:lnTo>
                  <a:lnTo>
                    <a:pt x="4" y="9"/>
                  </a:lnTo>
                  <a:lnTo>
                    <a:pt x="4" y="11"/>
                  </a:lnTo>
                  <a:lnTo>
                    <a:pt x="2" y="13"/>
                  </a:lnTo>
                  <a:lnTo>
                    <a:pt x="2" y="13"/>
                  </a:lnTo>
                  <a:lnTo>
                    <a:pt x="0" y="15"/>
                  </a:lnTo>
                  <a:lnTo>
                    <a:pt x="0" y="17"/>
                  </a:lnTo>
                  <a:lnTo>
                    <a:pt x="0" y="19"/>
                  </a:lnTo>
                  <a:lnTo>
                    <a:pt x="0" y="19"/>
                  </a:lnTo>
                  <a:lnTo>
                    <a:pt x="2" y="22"/>
                  </a:lnTo>
                  <a:lnTo>
                    <a:pt x="2" y="22"/>
                  </a:lnTo>
                  <a:lnTo>
                    <a:pt x="4" y="22"/>
                  </a:lnTo>
                  <a:lnTo>
                    <a:pt x="6" y="22"/>
                  </a:lnTo>
                  <a:lnTo>
                    <a:pt x="10" y="22"/>
                  </a:lnTo>
                  <a:lnTo>
                    <a:pt x="13" y="19"/>
                  </a:lnTo>
                  <a:lnTo>
                    <a:pt x="17" y="17"/>
                  </a:lnTo>
                  <a:lnTo>
                    <a:pt x="25" y="11"/>
                  </a:lnTo>
                  <a:lnTo>
                    <a:pt x="27" y="11"/>
                  </a:lnTo>
                  <a:lnTo>
                    <a:pt x="31" y="9"/>
                  </a:lnTo>
                  <a:lnTo>
                    <a:pt x="33" y="7"/>
                  </a:lnTo>
                  <a:lnTo>
                    <a:pt x="37" y="5"/>
                  </a:lnTo>
                  <a:lnTo>
                    <a:pt x="37" y="5"/>
                  </a:lnTo>
                  <a:lnTo>
                    <a:pt x="37" y="3"/>
                  </a:lnTo>
                  <a:lnTo>
                    <a:pt x="37" y="0"/>
                  </a:lnTo>
                  <a:lnTo>
                    <a:pt x="37" y="0"/>
                  </a:lnTo>
                  <a:lnTo>
                    <a:pt x="37" y="0"/>
                  </a:lnTo>
                  <a:lnTo>
                    <a:pt x="35" y="0"/>
                  </a:lnTo>
                </a:path>
              </a:pathLst>
            </a:custGeom>
            <a:noFill/>
            <a:ln w="19050" cmpd="sng">
              <a:solidFill>
                <a:srgbClr val="CBCBCB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0" name="Group 10"/>
          <xdr:cNvGrpSpPr>
            <a:grpSpLocks/>
          </xdr:cNvGrpSpPr>
        </xdr:nvGrpSpPr>
        <xdr:grpSpPr>
          <a:xfrm>
            <a:off x="431" y="59"/>
            <a:ext cx="28" cy="41"/>
            <a:chOff x="431" y="59"/>
            <a:chExt cx="28" cy="41"/>
          </a:xfrm>
          <a:solidFill>
            <a:srgbClr val="FFFFFF"/>
          </a:solidFill>
        </xdr:grpSpPr>
        <xdr:sp>
          <xdr:nvSpPr>
            <xdr:cNvPr id="11" name="AutoShape 11"/>
            <xdr:cNvSpPr>
              <a:spLocks/>
            </xdr:cNvSpPr>
          </xdr:nvSpPr>
          <xdr:spPr>
            <a:xfrm>
              <a:off x="431" y="59"/>
              <a:ext cx="28" cy="41"/>
            </a:xfrm>
            <a:custGeom>
              <a:pathLst>
                <a:path h="41" w="28">
                  <a:moveTo>
                    <a:pt x="28" y="32"/>
                  </a:moveTo>
                  <a:lnTo>
                    <a:pt x="10" y="32"/>
                  </a:lnTo>
                  <a:lnTo>
                    <a:pt x="6" y="0"/>
                  </a:lnTo>
                  <a:lnTo>
                    <a:pt x="0" y="0"/>
                  </a:lnTo>
                  <a:lnTo>
                    <a:pt x="0" y="41"/>
                  </a:lnTo>
                  <a:lnTo>
                    <a:pt x="28" y="41"/>
                  </a:lnTo>
                  <a:lnTo>
                    <a:pt x="28" y="32"/>
                  </a:lnTo>
                  <a:close/>
                </a:path>
              </a:pathLst>
            </a:custGeom>
            <a:solidFill>
              <a:srgbClr val="CBCBCB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" name="AutoShape 12"/>
            <xdr:cNvSpPr>
              <a:spLocks/>
            </xdr:cNvSpPr>
          </xdr:nvSpPr>
          <xdr:spPr>
            <a:xfrm>
              <a:off x="431" y="59"/>
              <a:ext cx="28" cy="41"/>
            </a:xfrm>
            <a:custGeom>
              <a:pathLst>
                <a:path h="41" w="28">
                  <a:moveTo>
                    <a:pt x="28" y="32"/>
                  </a:moveTo>
                  <a:lnTo>
                    <a:pt x="10" y="32"/>
                  </a:lnTo>
                  <a:lnTo>
                    <a:pt x="6" y="0"/>
                  </a:lnTo>
                  <a:lnTo>
                    <a:pt x="0" y="0"/>
                  </a:lnTo>
                  <a:lnTo>
                    <a:pt x="0" y="41"/>
                  </a:lnTo>
                  <a:lnTo>
                    <a:pt x="28" y="41"/>
                  </a:lnTo>
                  <a:lnTo>
                    <a:pt x="28" y="32"/>
                  </a:lnTo>
                </a:path>
              </a:pathLst>
            </a:custGeom>
            <a:noFill/>
            <a:ln w="19050" cmpd="sng">
              <a:solidFill>
                <a:srgbClr val="CBCBCB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3" name="Group 13"/>
          <xdr:cNvGrpSpPr>
            <a:grpSpLocks/>
          </xdr:cNvGrpSpPr>
        </xdr:nvGrpSpPr>
        <xdr:grpSpPr>
          <a:xfrm>
            <a:off x="386" y="76"/>
            <a:ext cx="37" cy="24"/>
            <a:chOff x="386" y="76"/>
            <a:chExt cx="37" cy="24"/>
          </a:xfrm>
          <a:solidFill>
            <a:srgbClr val="FFFFFF"/>
          </a:solidFill>
        </xdr:grpSpPr>
        <xdr:sp>
          <xdr:nvSpPr>
            <xdr:cNvPr id="14" name="AutoShape 14"/>
            <xdr:cNvSpPr>
              <a:spLocks/>
            </xdr:cNvSpPr>
          </xdr:nvSpPr>
          <xdr:spPr>
            <a:xfrm>
              <a:off x="386" y="76"/>
              <a:ext cx="37" cy="24"/>
            </a:xfrm>
            <a:custGeom>
              <a:pathLst>
                <a:path h="24" w="37">
                  <a:moveTo>
                    <a:pt x="2" y="24"/>
                  </a:moveTo>
                  <a:lnTo>
                    <a:pt x="6" y="24"/>
                  </a:lnTo>
                  <a:lnTo>
                    <a:pt x="8" y="24"/>
                  </a:lnTo>
                  <a:lnTo>
                    <a:pt x="10" y="21"/>
                  </a:lnTo>
                  <a:lnTo>
                    <a:pt x="10" y="21"/>
                  </a:lnTo>
                  <a:lnTo>
                    <a:pt x="19" y="17"/>
                  </a:lnTo>
                  <a:lnTo>
                    <a:pt x="23" y="15"/>
                  </a:lnTo>
                  <a:lnTo>
                    <a:pt x="27" y="15"/>
                  </a:lnTo>
                  <a:lnTo>
                    <a:pt x="31" y="13"/>
                  </a:lnTo>
                  <a:lnTo>
                    <a:pt x="33" y="13"/>
                  </a:lnTo>
                  <a:lnTo>
                    <a:pt x="35" y="11"/>
                  </a:lnTo>
                  <a:lnTo>
                    <a:pt x="35" y="9"/>
                  </a:lnTo>
                  <a:lnTo>
                    <a:pt x="37" y="9"/>
                  </a:lnTo>
                  <a:lnTo>
                    <a:pt x="37" y="7"/>
                  </a:lnTo>
                  <a:lnTo>
                    <a:pt x="37" y="4"/>
                  </a:lnTo>
                  <a:lnTo>
                    <a:pt x="37" y="2"/>
                  </a:lnTo>
                  <a:lnTo>
                    <a:pt x="37" y="2"/>
                  </a:lnTo>
                  <a:lnTo>
                    <a:pt x="35" y="0"/>
                  </a:lnTo>
                  <a:lnTo>
                    <a:pt x="35" y="0"/>
                  </a:lnTo>
                  <a:lnTo>
                    <a:pt x="33" y="0"/>
                  </a:lnTo>
                  <a:lnTo>
                    <a:pt x="31" y="0"/>
                  </a:lnTo>
                  <a:lnTo>
                    <a:pt x="27" y="0"/>
                  </a:lnTo>
                  <a:lnTo>
                    <a:pt x="23" y="2"/>
                  </a:lnTo>
                  <a:lnTo>
                    <a:pt x="19" y="4"/>
                  </a:lnTo>
                  <a:lnTo>
                    <a:pt x="11" y="11"/>
                  </a:lnTo>
                  <a:lnTo>
                    <a:pt x="8" y="13"/>
                  </a:lnTo>
                  <a:lnTo>
                    <a:pt x="4" y="15"/>
                  </a:lnTo>
                  <a:lnTo>
                    <a:pt x="2" y="17"/>
                  </a:lnTo>
                  <a:lnTo>
                    <a:pt x="2" y="17"/>
                  </a:lnTo>
                  <a:lnTo>
                    <a:pt x="0" y="19"/>
                  </a:lnTo>
                  <a:lnTo>
                    <a:pt x="0" y="19"/>
                  </a:lnTo>
                  <a:lnTo>
                    <a:pt x="0" y="21"/>
                  </a:lnTo>
                  <a:lnTo>
                    <a:pt x="0" y="21"/>
                  </a:lnTo>
                  <a:lnTo>
                    <a:pt x="2" y="24"/>
                  </a:lnTo>
                  <a:lnTo>
                    <a:pt x="2" y="24"/>
                  </a:lnTo>
                  <a:close/>
                </a:path>
              </a:pathLst>
            </a:custGeom>
            <a:solidFill>
              <a:srgbClr val="CBCBCB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" name="AutoShape 15"/>
            <xdr:cNvSpPr>
              <a:spLocks/>
            </xdr:cNvSpPr>
          </xdr:nvSpPr>
          <xdr:spPr>
            <a:xfrm>
              <a:off x="386" y="76"/>
              <a:ext cx="37" cy="24"/>
            </a:xfrm>
            <a:custGeom>
              <a:pathLst>
                <a:path h="24" w="37">
                  <a:moveTo>
                    <a:pt x="2" y="24"/>
                  </a:moveTo>
                  <a:lnTo>
                    <a:pt x="6" y="24"/>
                  </a:lnTo>
                  <a:lnTo>
                    <a:pt x="8" y="24"/>
                  </a:lnTo>
                  <a:lnTo>
                    <a:pt x="10" y="21"/>
                  </a:lnTo>
                  <a:lnTo>
                    <a:pt x="10" y="21"/>
                  </a:lnTo>
                  <a:lnTo>
                    <a:pt x="19" y="17"/>
                  </a:lnTo>
                  <a:lnTo>
                    <a:pt x="23" y="15"/>
                  </a:lnTo>
                  <a:lnTo>
                    <a:pt x="27" y="15"/>
                  </a:lnTo>
                  <a:lnTo>
                    <a:pt x="31" y="13"/>
                  </a:lnTo>
                  <a:lnTo>
                    <a:pt x="33" y="13"/>
                  </a:lnTo>
                  <a:lnTo>
                    <a:pt x="35" y="11"/>
                  </a:lnTo>
                  <a:lnTo>
                    <a:pt x="35" y="9"/>
                  </a:lnTo>
                  <a:lnTo>
                    <a:pt x="37" y="9"/>
                  </a:lnTo>
                  <a:lnTo>
                    <a:pt x="37" y="7"/>
                  </a:lnTo>
                  <a:lnTo>
                    <a:pt x="37" y="4"/>
                  </a:lnTo>
                  <a:lnTo>
                    <a:pt x="37" y="2"/>
                  </a:lnTo>
                  <a:lnTo>
                    <a:pt x="37" y="2"/>
                  </a:lnTo>
                  <a:lnTo>
                    <a:pt x="35" y="0"/>
                  </a:lnTo>
                  <a:lnTo>
                    <a:pt x="35" y="0"/>
                  </a:lnTo>
                  <a:lnTo>
                    <a:pt x="33" y="0"/>
                  </a:lnTo>
                  <a:lnTo>
                    <a:pt x="31" y="0"/>
                  </a:lnTo>
                  <a:lnTo>
                    <a:pt x="27" y="0"/>
                  </a:lnTo>
                  <a:lnTo>
                    <a:pt x="23" y="2"/>
                  </a:lnTo>
                  <a:lnTo>
                    <a:pt x="19" y="4"/>
                  </a:lnTo>
                  <a:lnTo>
                    <a:pt x="11" y="11"/>
                  </a:lnTo>
                  <a:lnTo>
                    <a:pt x="8" y="13"/>
                  </a:lnTo>
                  <a:lnTo>
                    <a:pt x="4" y="15"/>
                  </a:lnTo>
                  <a:lnTo>
                    <a:pt x="2" y="17"/>
                  </a:lnTo>
                  <a:lnTo>
                    <a:pt x="2" y="17"/>
                  </a:lnTo>
                  <a:lnTo>
                    <a:pt x="0" y="19"/>
                  </a:lnTo>
                  <a:lnTo>
                    <a:pt x="0" y="19"/>
                  </a:lnTo>
                  <a:lnTo>
                    <a:pt x="0" y="21"/>
                  </a:lnTo>
                  <a:lnTo>
                    <a:pt x="0" y="21"/>
                  </a:lnTo>
                  <a:lnTo>
                    <a:pt x="2" y="24"/>
                  </a:lnTo>
                  <a:lnTo>
                    <a:pt x="2" y="24"/>
                  </a:lnTo>
                </a:path>
              </a:pathLst>
            </a:custGeom>
            <a:noFill/>
            <a:ln w="19050" cmpd="sng">
              <a:solidFill>
                <a:srgbClr val="CBCBCB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6" name="Group 16"/>
          <xdr:cNvGrpSpPr>
            <a:grpSpLocks/>
          </xdr:cNvGrpSpPr>
        </xdr:nvGrpSpPr>
        <xdr:grpSpPr>
          <a:xfrm>
            <a:off x="348" y="59"/>
            <a:ext cx="30" cy="41"/>
            <a:chOff x="348" y="59"/>
            <a:chExt cx="30" cy="41"/>
          </a:xfrm>
          <a:solidFill>
            <a:srgbClr val="FFFFFF"/>
          </a:solidFill>
        </xdr:grpSpPr>
        <xdr:sp>
          <xdr:nvSpPr>
            <xdr:cNvPr id="17" name="AutoShape 17"/>
            <xdr:cNvSpPr>
              <a:spLocks/>
            </xdr:cNvSpPr>
          </xdr:nvSpPr>
          <xdr:spPr>
            <a:xfrm>
              <a:off x="348" y="59"/>
              <a:ext cx="30" cy="41"/>
            </a:xfrm>
            <a:custGeom>
              <a:pathLst>
                <a:path h="41" w="30">
                  <a:moveTo>
                    <a:pt x="8" y="24"/>
                  </a:moveTo>
                  <a:lnTo>
                    <a:pt x="26" y="32"/>
                  </a:lnTo>
                  <a:lnTo>
                    <a:pt x="26" y="41"/>
                  </a:lnTo>
                  <a:lnTo>
                    <a:pt x="30" y="41"/>
                  </a:lnTo>
                  <a:lnTo>
                    <a:pt x="30" y="0"/>
                  </a:lnTo>
                  <a:lnTo>
                    <a:pt x="20" y="0"/>
                  </a:lnTo>
                  <a:lnTo>
                    <a:pt x="22" y="13"/>
                  </a:lnTo>
                  <a:lnTo>
                    <a:pt x="4" y="2"/>
                  </a:lnTo>
                  <a:lnTo>
                    <a:pt x="4" y="0"/>
                  </a:lnTo>
                  <a:lnTo>
                    <a:pt x="0" y="0"/>
                  </a:lnTo>
                  <a:lnTo>
                    <a:pt x="0" y="41"/>
                  </a:lnTo>
                  <a:lnTo>
                    <a:pt x="10" y="41"/>
                  </a:lnTo>
                  <a:lnTo>
                    <a:pt x="8" y="24"/>
                  </a:lnTo>
                  <a:close/>
                </a:path>
              </a:pathLst>
            </a:custGeom>
            <a:solidFill>
              <a:srgbClr val="CBCBCB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" name="AutoShape 18"/>
            <xdr:cNvSpPr>
              <a:spLocks/>
            </xdr:cNvSpPr>
          </xdr:nvSpPr>
          <xdr:spPr>
            <a:xfrm>
              <a:off x="348" y="59"/>
              <a:ext cx="30" cy="41"/>
            </a:xfrm>
            <a:custGeom>
              <a:pathLst>
                <a:path h="41" w="30">
                  <a:moveTo>
                    <a:pt x="8" y="24"/>
                  </a:moveTo>
                  <a:lnTo>
                    <a:pt x="26" y="32"/>
                  </a:lnTo>
                  <a:lnTo>
                    <a:pt x="26" y="41"/>
                  </a:lnTo>
                  <a:lnTo>
                    <a:pt x="30" y="41"/>
                  </a:lnTo>
                  <a:lnTo>
                    <a:pt x="30" y="0"/>
                  </a:lnTo>
                  <a:lnTo>
                    <a:pt x="20" y="0"/>
                  </a:lnTo>
                  <a:lnTo>
                    <a:pt x="22" y="13"/>
                  </a:lnTo>
                  <a:lnTo>
                    <a:pt x="4" y="2"/>
                  </a:lnTo>
                  <a:lnTo>
                    <a:pt x="4" y="0"/>
                  </a:lnTo>
                  <a:lnTo>
                    <a:pt x="0" y="0"/>
                  </a:lnTo>
                  <a:lnTo>
                    <a:pt x="0" y="41"/>
                  </a:lnTo>
                  <a:lnTo>
                    <a:pt x="10" y="41"/>
                  </a:lnTo>
                  <a:lnTo>
                    <a:pt x="8" y="24"/>
                  </a:lnTo>
                </a:path>
              </a:pathLst>
            </a:custGeom>
            <a:noFill/>
            <a:ln w="19050" cmpd="sng">
              <a:solidFill>
                <a:srgbClr val="CBCBCB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9" name="Group 19"/>
          <xdr:cNvGrpSpPr>
            <a:grpSpLocks/>
          </xdr:cNvGrpSpPr>
        </xdr:nvGrpSpPr>
        <xdr:grpSpPr>
          <a:xfrm>
            <a:off x="324" y="59"/>
            <a:ext cx="16" cy="9"/>
            <a:chOff x="324" y="59"/>
            <a:chExt cx="16" cy="9"/>
          </a:xfrm>
          <a:solidFill>
            <a:srgbClr val="FFFFFF"/>
          </a:solidFill>
        </xdr:grpSpPr>
        <xdr:sp>
          <xdr:nvSpPr>
            <xdr:cNvPr id="20" name="AutoShape 20"/>
            <xdr:cNvSpPr>
              <a:spLocks/>
            </xdr:cNvSpPr>
          </xdr:nvSpPr>
          <xdr:spPr>
            <a:xfrm>
              <a:off x="324" y="59"/>
              <a:ext cx="16" cy="9"/>
            </a:xfrm>
            <a:custGeom>
              <a:pathLst>
                <a:path h="9" w="16">
                  <a:moveTo>
                    <a:pt x="0" y="0"/>
                  </a:moveTo>
                  <a:lnTo>
                    <a:pt x="0" y="9"/>
                  </a:lnTo>
                  <a:lnTo>
                    <a:pt x="16" y="7"/>
                  </a:lnTo>
                  <a:lnTo>
                    <a:pt x="16" y="0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CBCBCB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" name="AutoShape 21"/>
            <xdr:cNvSpPr>
              <a:spLocks/>
            </xdr:cNvSpPr>
          </xdr:nvSpPr>
          <xdr:spPr>
            <a:xfrm>
              <a:off x="324" y="59"/>
              <a:ext cx="16" cy="9"/>
            </a:xfrm>
            <a:custGeom>
              <a:pathLst>
                <a:path h="9" w="16">
                  <a:moveTo>
                    <a:pt x="0" y="0"/>
                  </a:moveTo>
                  <a:lnTo>
                    <a:pt x="0" y="9"/>
                  </a:lnTo>
                  <a:lnTo>
                    <a:pt x="16" y="7"/>
                  </a:lnTo>
                  <a:lnTo>
                    <a:pt x="16" y="0"/>
                  </a:lnTo>
                  <a:lnTo>
                    <a:pt x="0" y="0"/>
                  </a:lnTo>
                </a:path>
              </a:pathLst>
            </a:custGeom>
            <a:noFill/>
            <a:ln w="19050" cmpd="sng">
              <a:solidFill>
                <a:srgbClr val="CBCBCB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22" name="Group 22"/>
          <xdr:cNvGrpSpPr>
            <a:grpSpLocks/>
          </xdr:cNvGrpSpPr>
        </xdr:nvGrpSpPr>
        <xdr:grpSpPr>
          <a:xfrm>
            <a:off x="324" y="68"/>
            <a:ext cx="16" cy="32"/>
            <a:chOff x="324" y="68"/>
            <a:chExt cx="16" cy="32"/>
          </a:xfrm>
          <a:solidFill>
            <a:srgbClr val="FFFFFF"/>
          </a:solidFill>
        </xdr:grpSpPr>
        <xdr:sp>
          <xdr:nvSpPr>
            <xdr:cNvPr id="23" name="AutoShape 23"/>
            <xdr:cNvSpPr>
              <a:spLocks/>
            </xdr:cNvSpPr>
          </xdr:nvSpPr>
          <xdr:spPr>
            <a:xfrm>
              <a:off x="324" y="68"/>
              <a:ext cx="16" cy="32"/>
            </a:xfrm>
            <a:custGeom>
              <a:pathLst>
                <a:path h="32" w="16">
                  <a:moveTo>
                    <a:pt x="0" y="2"/>
                  </a:moveTo>
                  <a:lnTo>
                    <a:pt x="16" y="0"/>
                  </a:lnTo>
                  <a:lnTo>
                    <a:pt x="16" y="32"/>
                  </a:lnTo>
                  <a:lnTo>
                    <a:pt x="0" y="32"/>
                  </a:lnTo>
                  <a:lnTo>
                    <a:pt x="0" y="2"/>
                  </a:lnTo>
                  <a:close/>
                </a:path>
              </a:pathLst>
            </a:custGeom>
            <a:solidFill>
              <a:srgbClr val="CBCBCB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" name="AutoShape 24"/>
            <xdr:cNvSpPr>
              <a:spLocks/>
            </xdr:cNvSpPr>
          </xdr:nvSpPr>
          <xdr:spPr>
            <a:xfrm>
              <a:off x="324" y="68"/>
              <a:ext cx="16" cy="32"/>
            </a:xfrm>
            <a:custGeom>
              <a:pathLst>
                <a:path h="32" w="16">
                  <a:moveTo>
                    <a:pt x="0" y="2"/>
                  </a:moveTo>
                  <a:lnTo>
                    <a:pt x="16" y="0"/>
                  </a:lnTo>
                  <a:lnTo>
                    <a:pt x="16" y="32"/>
                  </a:lnTo>
                  <a:lnTo>
                    <a:pt x="0" y="32"/>
                  </a:lnTo>
                  <a:lnTo>
                    <a:pt x="0" y="2"/>
                  </a:lnTo>
                </a:path>
              </a:pathLst>
            </a:custGeom>
            <a:noFill/>
            <a:ln w="19050" cmpd="sng">
              <a:solidFill>
                <a:srgbClr val="CBCBCB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5</xdr:col>
      <xdr:colOff>647700</xdr:colOff>
      <xdr:row>3</xdr:row>
      <xdr:rowOff>76200</xdr:rowOff>
    </xdr:from>
    <xdr:to>
      <xdr:col>7</xdr:col>
      <xdr:colOff>647700</xdr:colOff>
      <xdr:row>6</xdr:row>
      <xdr:rowOff>57150</xdr:rowOff>
    </xdr:to>
    <xdr:sp>
      <xdr:nvSpPr>
        <xdr:cNvPr id="25" name="AutoShape 25"/>
        <xdr:cNvSpPr>
          <a:spLocks/>
        </xdr:cNvSpPr>
      </xdr:nvSpPr>
      <xdr:spPr>
        <a:xfrm>
          <a:off x="4467225" y="561975"/>
          <a:ext cx="15240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742950</xdr:colOff>
      <xdr:row>3</xdr:row>
      <xdr:rowOff>57150</xdr:rowOff>
    </xdr:from>
    <xdr:ext cx="1333500" cy="238125"/>
    <xdr:sp>
      <xdr:nvSpPr>
        <xdr:cNvPr id="26" name="AutoShape 26"/>
        <xdr:cNvSpPr>
          <a:spLocks/>
        </xdr:cNvSpPr>
      </xdr:nvSpPr>
      <xdr:spPr>
        <a:xfrm>
          <a:off x="4562475" y="542925"/>
          <a:ext cx="1333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Instituto Navarro</a:t>
          </a:r>
        </a:p>
      </xdr:txBody>
    </xdr:sp>
    <xdr:clientData/>
  </xdr:oneCellAnchor>
  <xdr:oneCellAnchor>
    <xdr:from>
      <xdr:col>5</xdr:col>
      <xdr:colOff>742950</xdr:colOff>
      <xdr:row>4</xdr:row>
      <xdr:rowOff>152400</xdr:rowOff>
    </xdr:from>
    <xdr:ext cx="1295400" cy="228600"/>
    <xdr:sp>
      <xdr:nvSpPr>
        <xdr:cNvPr id="27" name="AutoShape 27"/>
        <xdr:cNvSpPr>
          <a:spLocks/>
        </xdr:cNvSpPr>
      </xdr:nvSpPr>
      <xdr:spPr>
        <a:xfrm>
          <a:off x="4562475" y="800100"/>
          <a:ext cx="1295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de Salud Laboral</a:t>
          </a:r>
        </a:p>
      </xdr:txBody>
    </xdr:sp>
    <xdr:clientData/>
  </xdr:oneCellAnchor>
  <xdr:twoCellAnchor>
    <xdr:from>
      <xdr:col>0</xdr:col>
      <xdr:colOff>419100</xdr:colOff>
      <xdr:row>28</xdr:row>
      <xdr:rowOff>66675</xdr:rowOff>
    </xdr:from>
    <xdr:to>
      <xdr:col>7</xdr:col>
      <xdr:colOff>723900</xdr:colOff>
      <xdr:row>29</xdr:row>
      <xdr:rowOff>47625</xdr:rowOff>
    </xdr:to>
    <xdr:sp>
      <xdr:nvSpPr>
        <xdr:cNvPr id="28" name="AutoShape 28"/>
        <xdr:cNvSpPr>
          <a:spLocks/>
        </xdr:cNvSpPr>
      </xdr:nvSpPr>
      <xdr:spPr>
        <a:xfrm>
          <a:off x="419100" y="4600575"/>
          <a:ext cx="5648325" cy="142875"/>
        </a:xfrm>
        <a:prstGeom prst="rect">
          <a:avLst/>
        </a:prstGeom>
        <a:solidFill>
          <a:srgbClr val="7979D3"/>
        </a:solidFill>
        <a:ln w="19050" cmpd="sng">
          <a:solidFill>
            <a:srgbClr val="CBCBC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400050</xdr:colOff>
      <xdr:row>30</xdr:row>
      <xdr:rowOff>19050</xdr:rowOff>
    </xdr:from>
    <xdr:to>
      <xdr:col>8</xdr:col>
      <xdr:colOff>38100</xdr:colOff>
      <xdr:row>37</xdr:row>
      <xdr:rowOff>95250</xdr:rowOff>
    </xdr:to>
    <xdr:grpSp>
      <xdr:nvGrpSpPr>
        <xdr:cNvPr id="29" name="Group 29"/>
        <xdr:cNvGrpSpPr>
          <a:grpSpLocks/>
        </xdr:cNvGrpSpPr>
      </xdr:nvGrpSpPr>
      <xdr:grpSpPr>
        <a:xfrm>
          <a:off x="400050" y="4876800"/>
          <a:ext cx="5743575" cy="1209675"/>
          <a:chOff x="42" y="512"/>
          <a:chExt cx="603" cy="127"/>
        </a:xfrm>
        <a:solidFill>
          <a:srgbClr val="FFFFFF"/>
        </a:solidFill>
      </xdr:grpSpPr>
      <xdr:sp>
        <xdr:nvSpPr>
          <xdr:cNvPr id="30" name="AutoShape 30"/>
          <xdr:cNvSpPr>
            <a:spLocks/>
          </xdr:cNvSpPr>
        </xdr:nvSpPr>
        <xdr:spPr>
          <a:xfrm>
            <a:off x="44" y="625"/>
            <a:ext cx="593" cy="14"/>
          </a:xfrm>
          <a:prstGeom prst="rect">
            <a:avLst/>
          </a:prstGeom>
          <a:solidFill>
            <a:srgbClr val="B600B6"/>
          </a:solidFill>
          <a:ln w="19050" cmpd="sng">
            <a:solidFill>
              <a:srgbClr val="CBCBCB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AutoShape 31"/>
          <xdr:cNvSpPr>
            <a:spLocks/>
          </xdr:cNvSpPr>
        </xdr:nvSpPr>
        <xdr:spPr>
          <a:xfrm>
            <a:off x="85" y="515"/>
            <a:ext cx="44" cy="86"/>
          </a:xfrm>
          <a:custGeom>
            <a:pathLst>
              <a:path h="86" w="44">
                <a:moveTo>
                  <a:pt x="22" y="0"/>
                </a:moveTo>
                <a:lnTo>
                  <a:pt x="0" y="42"/>
                </a:lnTo>
                <a:lnTo>
                  <a:pt x="22" y="86"/>
                </a:lnTo>
                <a:lnTo>
                  <a:pt x="44" y="42"/>
                </a:lnTo>
                <a:lnTo>
                  <a:pt x="22" y="0"/>
                </a:lnTo>
                <a:close/>
              </a:path>
            </a:pathLst>
          </a:custGeom>
          <a:solidFill>
            <a:srgbClr val="C600C6"/>
          </a:solidFill>
          <a:ln w="19050" cmpd="sng">
            <a:solidFill>
              <a:srgbClr val="CBCBCB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AutoShape 32"/>
          <xdr:cNvSpPr>
            <a:spLocks/>
          </xdr:cNvSpPr>
        </xdr:nvSpPr>
        <xdr:spPr>
          <a:xfrm>
            <a:off x="257" y="515"/>
            <a:ext cx="44" cy="86"/>
          </a:xfrm>
          <a:custGeom>
            <a:pathLst>
              <a:path h="86" w="44">
                <a:moveTo>
                  <a:pt x="22" y="0"/>
                </a:moveTo>
                <a:lnTo>
                  <a:pt x="0" y="42"/>
                </a:lnTo>
                <a:lnTo>
                  <a:pt x="22" y="86"/>
                </a:lnTo>
                <a:lnTo>
                  <a:pt x="44" y="42"/>
                </a:lnTo>
                <a:lnTo>
                  <a:pt x="22" y="0"/>
                </a:lnTo>
                <a:close/>
              </a:path>
            </a:pathLst>
          </a:custGeom>
          <a:solidFill>
            <a:srgbClr val="C600C6"/>
          </a:solidFill>
          <a:ln w="19050" cmpd="sng">
            <a:solidFill>
              <a:srgbClr val="CBCBCB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AutoShape 33"/>
          <xdr:cNvSpPr>
            <a:spLocks/>
          </xdr:cNvSpPr>
        </xdr:nvSpPr>
        <xdr:spPr>
          <a:xfrm>
            <a:off x="42" y="515"/>
            <a:ext cx="43" cy="86"/>
          </a:xfrm>
          <a:custGeom>
            <a:pathLst>
              <a:path h="86" w="43">
                <a:moveTo>
                  <a:pt x="21" y="0"/>
                </a:moveTo>
                <a:lnTo>
                  <a:pt x="0" y="42"/>
                </a:lnTo>
                <a:lnTo>
                  <a:pt x="21" y="86"/>
                </a:lnTo>
                <a:lnTo>
                  <a:pt x="43" y="42"/>
                </a:lnTo>
                <a:lnTo>
                  <a:pt x="21" y="0"/>
                </a:lnTo>
                <a:close/>
              </a:path>
            </a:pathLst>
          </a:custGeom>
          <a:solidFill>
            <a:srgbClr val="FF00FF"/>
          </a:solidFill>
          <a:ln w="19050" cmpd="sng">
            <a:solidFill>
              <a:srgbClr val="CBCBCB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AutoShape 34"/>
          <xdr:cNvSpPr>
            <a:spLocks/>
          </xdr:cNvSpPr>
        </xdr:nvSpPr>
        <xdr:spPr>
          <a:xfrm>
            <a:off x="129" y="515"/>
            <a:ext cx="41" cy="86"/>
          </a:xfrm>
          <a:custGeom>
            <a:pathLst>
              <a:path h="86" w="41">
                <a:moveTo>
                  <a:pt x="21" y="0"/>
                </a:moveTo>
                <a:lnTo>
                  <a:pt x="0" y="42"/>
                </a:lnTo>
                <a:lnTo>
                  <a:pt x="21" y="86"/>
                </a:lnTo>
                <a:lnTo>
                  <a:pt x="41" y="42"/>
                </a:lnTo>
                <a:lnTo>
                  <a:pt x="21" y="0"/>
                </a:lnTo>
                <a:close/>
              </a:path>
            </a:pathLst>
          </a:custGeom>
          <a:solidFill>
            <a:srgbClr val="FFC3FF"/>
          </a:solidFill>
          <a:ln w="19050" cmpd="sng">
            <a:solidFill>
              <a:srgbClr val="CBCBCB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AutoShape 35"/>
          <xdr:cNvSpPr>
            <a:spLocks/>
          </xdr:cNvSpPr>
        </xdr:nvSpPr>
        <xdr:spPr>
          <a:xfrm>
            <a:off x="172" y="515"/>
            <a:ext cx="42" cy="86"/>
          </a:xfrm>
          <a:custGeom>
            <a:pathLst>
              <a:path h="86" w="42">
                <a:moveTo>
                  <a:pt x="20" y="0"/>
                </a:moveTo>
                <a:lnTo>
                  <a:pt x="0" y="42"/>
                </a:lnTo>
                <a:lnTo>
                  <a:pt x="20" y="86"/>
                </a:lnTo>
                <a:lnTo>
                  <a:pt x="42" y="42"/>
                </a:lnTo>
                <a:lnTo>
                  <a:pt x="20" y="0"/>
                </a:lnTo>
                <a:close/>
              </a:path>
            </a:pathLst>
          </a:custGeom>
          <a:solidFill>
            <a:srgbClr val="FF00FF"/>
          </a:solidFill>
          <a:ln w="19050" cmpd="sng">
            <a:solidFill>
              <a:srgbClr val="CBCBCB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AutoShape 36"/>
          <xdr:cNvSpPr>
            <a:spLocks/>
          </xdr:cNvSpPr>
        </xdr:nvSpPr>
        <xdr:spPr>
          <a:xfrm>
            <a:off x="216" y="515"/>
            <a:ext cx="41" cy="86"/>
          </a:xfrm>
          <a:custGeom>
            <a:pathLst>
              <a:path h="86" w="41">
                <a:moveTo>
                  <a:pt x="19" y="0"/>
                </a:moveTo>
                <a:lnTo>
                  <a:pt x="0" y="42"/>
                </a:lnTo>
                <a:lnTo>
                  <a:pt x="19" y="86"/>
                </a:lnTo>
                <a:lnTo>
                  <a:pt x="41" y="42"/>
                </a:lnTo>
                <a:lnTo>
                  <a:pt x="19" y="0"/>
                </a:lnTo>
                <a:close/>
              </a:path>
            </a:pathLst>
          </a:custGeom>
          <a:solidFill>
            <a:srgbClr val="7979D3"/>
          </a:solidFill>
          <a:ln w="19050" cmpd="sng">
            <a:solidFill>
              <a:srgbClr val="CBCBCB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AutoShape 37"/>
          <xdr:cNvSpPr>
            <a:spLocks/>
          </xdr:cNvSpPr>
        </xdr:nvSpPr>
        <xdr:spPr>
          <a:xfrm>
            <a:off x="344" y="515"/>
            <a:ext cx="42" cy="86"/>
          </a:xfrm>
          <a:custGeom>
            <a:pathLst>
              <a:path h="86" w="42">
                <a:moveTo>
                  <a:pt x="22" y="0"/>
                </a:moveTo>
                <a:lnTo>
                  <a:pt x="0" y="42"/>
                </a:lnTo>
                <a:lnTo>
                  <a:pt x="22" y="86"/>
                </a:lnTo>
                <a:lnTo>
                  <a:pt x="42" y="42"/>
                </a:lnTo>
                <a:lnTo>
                  <a:pt x="22" y="0"/>
                </a:lnTo>
                <a:close/>
              </a:path>
            </a:pathLst>
          </a:custGeom>
          <a:solidFill>
            <a:srgbClr val="FFC3FF"/>
          </a:solidFill>
          <a:ln w="19050" cmpd="sng">
            <a:solidFill>
              <a:srgbClr val="CBCBCB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AutoShape 38"/>
          <xdr:cNvSpPr>
            <a:spLocks/>
          </xdr:cNvSpPr>
        </xdr:nvSpPr>
        <xdr:spPr>
          <a:xfrm>
            <a:off x="301" y="515"/>
            <a:ext cx="43" cy="86"/>
          </a:xfrm>
          <a:custGeom>
            <a:pathLst>
              <a:path h="86" w="43">
                <a:moveTo>
                  <a:pt x="21" y="0"/>
                </a:moveTo>
                <a:lnTo>
                  <a:pt x="0" y="42"/>
                </a:lnTo>
                <a:lnTo>
                  <a:pt x="21" y="86"/>
                </a:lnTo>
                <a:lnTo>
                  <a:pt x="43" y="42"/>
                </a:lnTo>
                <a:lnTo>
                  <a:pt x="21" y="0"/>
                </a:lnTo>
                <a:close/>
              </a:path>
            </a:pathLst>
          </a:custGeom>
          <a:solidFill>
            <a:srgbClr val="FF00FF"/>
          </a:solidFill>
          <a:ln w="19050" cmpd="sng">
            <a:solidFill>
              <a:srgbClr val="CBCBCB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AutoShape 39"/>
          <xdr:cNvSpPr>
            <a:spLocks/>
          </xdr:cNvSpPr>
        </xdr:nvSpPr>
        <xdr:spPr>
          <a:xfrm>
            <a:off x="429" y="512"/>
            <a:ext cx="44" cy="87"/>
          </a:xfrm>
          <a:custGeom>
            <a:pathLst>
              <a:path h="87" w="44">
                <a:moveTo>
                  <a:pt x="22" y="0"/>
                </a:moveTo>
                <a:lnTo>
                  <a:pt x="0" y="45"/>
                </a:lnTo>
                <a:lnTo>
                  <a:pt x="22" y="87"/>
                </a:lnTo>
                <a:lnTo>
                  <a:pt x="44" y="45"/>
                </a:lnTo>
                <a:lnTo>
                  <a:pt x="22" y="0"/>
                </a:lnTo>
                <a:close/>
              </a:path>
            </a:pathLst>
          </a:custGeom>
          <a:solidFill>
            <a:srgbClr val="C600C6"/>
          </a:solidFill>
          <a:ln w="19050" cmpd="sng">
            <a:solidFill>
              <a:srgbClr val="CBCBCB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AutoShape 40"/>
          <xdr:cNvSpPr>
            <a:spLocks/>
          </xdr:cNvSpPr>
        </xdr:nvSpPr>
        <xdr:spPr>
          <a:xfrm>
            <a:off x="388" y="515"/>
            <a:ext cx="41" cy="86"/>
          </a:xfrm>
          <a:custGeom>
            <a:pathLst>
              <a:path h="86" w="41">
                <a:moveTo>
                  <a:pt x="19" y="0"/>
                </a:moveTo>
                <a:lnTo>
                  <a:pt x="0" y="42"/>
                </a:lnTo>
                <a:lnTo>
                  <a:pt x="19" y="86"/>
                </a:lnTo>
                <a:lnTo>
                  <a:pt x="41" y="42"/>
                </a:lnTo>
                <a:lnTo>
                  <a:pt x="19" y="0"/>
                </a:lnTo>
                <a:close/>
              </a:path>
            </a:pathLst>
          </a:custGeom>
          <a:solidFill>
            <a:srgbClr val="7979D3"/>
          </a:solidFill>
          <a:ln w="19050" cmpd="sng">
            <a:solidFill>
              <a:srgbClr val="CBCBCB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AutoShape 41"/>
          <xdr:cNvSpPr>
            <a:spLocks/>
          </xdr:cNvSpPr>
        </xdr:nvSpPr>
        <xdr:spPr>
          <a:xfrm>
            <a:off x="473" y="512"/>
            <a:ext cx="43" cy="87"/>
          </a:xfrm>
          <a:custGeom>
            <a:pathLst>
              <a:path h="87" w="43">
                <a:moveTo>
                  <a:pt x="21" y="0"/>
                </a:moveTo>
                <a:lnTo>
                  <a:pt x="0" y="45"/>
                </a:lnTo>
                <a:lnTo>
                  <a:pt x="21" y="87"/>
                </a:lnTo>
                <a:lnTo>
                  <a:pt x="43" y="45"/>
                </a:lnTo>
                <a:lnTo>
                  <a:pt x="21" y="0"/>
                </a:lnTo>
                <a:close/>
              </a:path>
            </a:pathLst>
          </a:custGeom>
          <a:solidFill>
            <a:srgbClr val="7979D3"/>
          </a:solidFill>
          <a:ln w="19050" cmpd="sng">
            <a:solidFill>
              <a:srgbClr val="CBCBCB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AutoShape 42"/>
          <xdr:cNvSpPr>
            <a:spLocks/>
          </xdr:cNvSpPr>
        </xdr:nvSpPr>
        <xdr:spPr>
          <a:xfrm>
            <a:off x="516" y="512"/>
            <a:ext cx="42" cy="87"/>
          </a:xfrm>
          <a:custGeom>
            <a:pathLst>
              <a:path h="87" w="42">
                <a:moveTo>
                  <a:pt x="22" y="0"/>
                </a:moveTo>
                <a:lnTo>
                  <a:pt x="0" y="45"/>
                </a:lnTo>
                <a:lnTo>
                  <a:pt x="22" y="87"/>
                </a:lnTo>
                <a:lnTo>
                  <a:pt x="42" y="45"/>
                </a:lnTo>
                <a:lnTo>
                  <a:pt x="22" y="0"/>
                </a:lnTo>
                <a:close/>
              </a:path>
            </a:pathLst>
          </a:custGeom>
          <a:solidFill>
            <a:srgbClr val="FF00FF"/>
          </a:solidFill>
          <a:ln w="19050" cmpd="sng">
            <a:solidFill>
              <a:srgbClr val="CBCBCB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AutoShape 43"/>
          <xdr:cNvSpPr>
            <a:spLocks/>
          </xdr:cNvSpPr>
        </xdr:nvSpPr>
        <xdr:spPr>
          <a:xfrm>
            <a:off x="560" y="512"/>
            <a:ext cx="41" cy="87"/>
          </a:xfrm>
          <a:custGeom>
            <a:pathLst>
              <a:path h="87" w="41">
                <a:moveTo>
                  <a:pt x="19" y="0"/>
                </a:moveTo>
                <a:lnTo>
                  <a:pt x="0" y="45"/>
                </a:lnTo>
                <a:lnTo>
                  <a:pt x="19" y="87"/>
                </a:lnTo>
                <a:lnTo>
                  <a:pt x="41" y="45"/>
                </a:lnTo>
                <a:lnTo>
                  <a:pt x="19" y="0"/>
                </a:lnTo>
                <a:close/>
              </a:path>
            </a:pathLst>
          </a:custGeom>
          <a:solidFill>
            <a:srgbClr val="FFC3FF"/>
          </a:solidFill>
          <a:ln w="19050" cmpd="sng">
            <a:solidFill>
              <a:srgbClr val="CBCBCB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AutoShape 44"/>
          <xdr:cNvSpPr>
            <a:spLocks/>
          </xdr:cNvSpPr>
        </xdr:nvSpPr>
        <xdr:spPr>
          <a:xfrm>
            <a:off x="603" y="512"/>
            <a:ext cx="42" cy="87"/>
          </a:xfrm>
          <a:custGeom>
            <a:pathLst>
              <a:path h="87" w="42">
                <a:moveTo>
                  <a:pt x="20" y="0"/>
                </a:moveTo>
                <a:lnTo>
                  <a:pt x="0" y="45"/>
                </a:lnTo>
                <a:lnTo>
                  <a:pt x="20" y="87"/>
                </a:lnTo>
                <a:lnTo>
                  <a:pt x="42" y="45"/>
                </a:lnTo>
                <a:lnTo>
                  <a:pt x="20" y="0"/>
                </a:lnTo>
                <a:close/>
              </a:path>
            </a:pathLst>
          </a:custGeom>
          <a:solidFill>
            <a:srgbClr val="C600C6"/>
          </a:solidFill>
          <a:ln w="19050" cmpd="sng">
            <a:solidFill>
              <a:srgbClr val="CBCBCB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</xdr:col>
      <xdr:colOff>209550</xdr:colOff>
      <xdr:row>13</xdr:row>
      <xdr:rowOff>133350</xdr:rowOff>
    </xdr:from>
    <xdr:ext cx="5229225" cy="809625"/>
    <xdr:sp>
      <xdr:nvSpPr>
        <xdr:cNvPr id="45" name="AutoShape 45"/>
        <xdr:cNvSpPr>
          <a:spLocks/>
        </xdr:cNvSpPr>
      </xdr:nvSpPr>
      <xdr:spPr>
        <a:xfrm>
          <a:off x="971550" y="2238375"/>
          <a:ext cx="5229225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4400" b="0" i="0" u="none" baseline="0">
              <a:solidFill>
                <a:srgbClr val="808080"/>
              </a:solidFill>
            </a:rPr>
            <a:t>SINIESTRALIDAD</a:t>
          </a:r>
        </a:p>
      </xdr:txBody>
    </xdr:sp>
    <xdr:clientData/>
  </xdr:oneCellAnchor>
  <xdr:oneCellAnchor>
    <xdr:from>
      <xdr:col>2</xdr:col>
      <xdr:colOff>552450</xdr:colOff>
      <xdr:row>18</xdr:row>
      <xdr:rowOff>19050</xdr:rowOff>
    </xdr:from>
    <xdr:ext cx="2924175" cy="809625"/>
    <xdr:sp>
      <xdr:nvSpPr>
        <xdr:cNvPr id="46" name="AutoShape 46"/>
        <xdr:cNvSpPr>
          <a:spLocks/>
        </xdr:cNvSpPr>
      </xdr:nvSpPr>
      <xdr:spPr>
        <a:xfrm>
          <a:off x="2076450" y="2933700"/>
          <a:ext cx="2924175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4400" b="0" i="0" u="none" baseline="0">
              <a:solidFill>
                <a:srgbClr val="808080"/>
              </a:solidFill>
            </a:rPr>
            <a:t>LABORAL</a:t>
          </a:r>
        </a:p>
      </xdr:txBody>
    </xdr:sp>
    <xdr:clientData/>
  </xdr:oneCellAnchor>
  <xdr:oneCellAnchor>
    <xdr:from>
      <xdr:col>1</xdr:col>
      <xdr:colOff>742950</xdr:colOff>
      <xdr:row>22</xdr:row>
      <xdr:rowOff>38100</xdr:rowOff>
    </xdr:from>
    <xdr:ext cx="4124325" cy="809625"/>
    <xdr:sp>
      <xdr:nvSpPr>
        <xdr:cNvPr id="47" name="AutoShape 47"/>
        <xdr:cNvSpPr>
          <a:spLocks/>
        </xdr:cNvSpPr>
      </xdr:nvSpPr>
      <xdr:spPr>
        <a:xfrm>
          <a:off x="1504950" y="3600450"/>
          <a:ext cx="4124325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4400" b="0" i="0" u="none" baseline="0">
              <a:solidFill>
                <a:srgbClr val="808080"/>
              </a:solidFill>
            </a:rPr>
            <a:t>EN NAVARRA</a:t>
          </a:r>
        </a:p>
      </xdr:txBody>
    </xdr:sp>
    <xdr:clientData/>
  </xdr:oneCellAnchor>
  <xdr:oneCellAnchor>
    <xdr:from>
      <xdr:col>1</xdr:col>
      <xdr:colOff>152400</xdr:colOff>
      <xdr:row>13</xdr:row>
      <xdr:rowOff>76200</xdr:rowOff>
    </xdr:from>
    <xdr:ext cx="5229225" cy="809625"/>
    <xdr:sp>
      <xdr:nvSpPr>
        <xdr:cNvPr id="48" name="AutoShape 48"/>
        <xdr:cNvSpPr>
          <a:spLocks/>
        </xdr:cNvSpPr>
      </xdr:nvSpPr>
      <xdr:spPr>
        <a:xfrm>
          <a:off x="914400" y="2181225"/>
          <a:ext cx="5229225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4400" b="0" i="0" u="none" baseline="0">
              <a:solidFill>
                <a:srgbClr val="C0C0C0"/>
              </a:solidFill>
            </a:rPr>
            <a:t>SINIESTRALIDAD</a:t>
          </a:r>
        </a:p>
      </xdr:txBody>
    </xdr:sp>
    <xdr:clientData/>
  </xdr:oneCellAnchor>
  <xdr:oneCellAnchor>
    <xdr:from>
      <xdr:col>2</xdr:col>
      <xdr:colOff>495300</xdr:colOff>
      <xdr:row>17</xdr:row>
      <xdr:rowOff>114300</xdr:rowOff>
    </xdr:from>
    <xdr:ext cx="2924175" cy="809625"/>
    <xdr:sp>
      <xdr:nvSpPr>
        <xdr:cNvPr id="49" name="AutoShape 49"/>
        <xdr:cNvSpPr>
          <a:spLocks/>
        </xdr:cNvSpPr>
      </xdr:nvSpPr>
      <xdr:spPr>
        <a:xfrm>
          <a:off x="2019300" y="2867025"/>
          <a:ext cx="2924175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4400" b="0" i="0" u="none" baseline="0">
              <a:solidFill>
                <a:srgbClr val="C0C0C0"/>
              </a:solidFill>
            </a:rPr>
            <a:t>LABORAL</a:t>
          </a:r>
        </a:p>
      </xdr:txBody>
    </xdr:sp>
    <xdr:clientData/>
  </xdr:oneCellAnchor>
  <xdr:oneCellAnchor>
    <xdr:from>
      <xdr:col>1</xdr:col>
      <xdr:colOff>685800</xdr:colOff>
      <xdr:row>21</xdr:row>
      <xdr:rowOff>133350</xdr:rowOff>
    </xdr:from>
    <xdr:ext cx="4124325" cy="809625"/>
    <xdr:sp>
      <xdr:nvSpPr>
        <xdr:cNvPr id="50" name="AutoShape 50"/>
        <xdr:cNvSpPr>
          <a:spLocks/>
        </xdr:cNvSpPr>
      </xdr:nvSpPr>
      <xdr:spPr>
        <a:xfrm>
          <a:off x="1447800" y="3533775"/>
          <a:ext cx="4124325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4400" b="0" i="0" u="none" baseline="0">
              <a:solidFill>
                <a:srgbClr val="C0C0C0"/>
              </a:solidFill>
            </a:rPr>
            <a:t>EN NAVARRA</a:t>
          </a:r>
        </a:p>
      </xdr:txBody>
    </xdr:sp>
    <xdr:clientData/>
  </xdr:oneCellAnchor>
  <xdr:twoCellAnchor>
    <xdr:from>
      <xdr:col>1</xdr:col>
      <xdr:colOff>133350</xdr:colOff>
      <xdr:row>13</xdr:row>
      <xdr:rowOff>57150</xdr:rowOff>
    </xdr:from>
    <xdr:to>
      <xdr:col>8</xdr:col>
      <xdr:colOff>19050</xdr:colOff>
      <xdr:row>26</xdr:row>
      <xdr:rowOff>114300</xdr:rowOff>
    </xdr:to>
    <xdr:grpSp>
      <xdr:nvGrpSpPr>
        <xdr:cNvPr id="51" name="Group 51"/>
        <xdr:cNvGrpSpPr>
          <a:grpSpLocks/>
        </xdr:cNvGrpSpPr>
      </xdr:nvGrpSpPr>
      <xdr:grpSpPr>
        <a:xfrm>
          <a:off x="895350" y="2162175"/>
          <a:ext cx="5229225" cy="2162175"/>
          <a:chOff x="94" y="227"/>
          <a:chExt cx="549" cy="227"/>
        </a:xfrm>
        <a:solidFill>
          <a:srgbClr val="FFFFFF"/>
        </a:solidFill>
      </xdr:grpSpPr>
      <xdr:sp>
        <xdr:nvSpPr>
          <xdr:cNvPr id="52" name="AutoShape 52"/>
          <xdr:cNvSpPr>
            <a:spLocks/>
          </xdr:cNvSpPr>
        </xdr:nvSpPr>
        <xdr:spPr>
          <a:xfrm>
            <a:off x="94" y="227"/>
            <a:ext cx="549" cy="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4400" b="0" i="0" u="none" baseline="0">
                <a:solidFill>
                  <a:srgbClr val="CCCCFF"/>
                </a:solidFill>
              </a:rPr>
              <a:t>SINIESTRALIDAD</a:t>
            </a:r>
          </a:p>
        </xdr:txBody>
      </xdr:sp>
      <xdr:sp>
        <xdr:nvSpPr>
          <xdr:cNvPr id="53" name="AutoShape 53"/>
          <xdr:cNvSpPr>
            <a:spLocks/>
          </xdr:cNvSpPr>
        </xdr:nvSpPr>
        <xdr:spPr>
          <a:xfrm>
            <a:off x="210" y="299"/>
            <a:ext cx="307" cy="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4400" b="0" i="0" u="none" baseline="0">
                <a:solidFill>
                  <a:srgbClr val="CCCCFF"/>
                </a:solidFill>
              </a:rPr>
              <a:t>LABORAL</a:t>
            </a:r>
          </a:p>
        </xdr:txBody>
      </xdr:sp>
      <xdr:sp>
        <xdr:nvSpPr>
          <xdr:cNvPr id="54" name="AutoShape 54"/>
          <xdr:cNvSpPr>
            <a:spLocks/>
          </xdr:cNvSpPr>
        </xdr:nvSpPr>
        <xdr:spPr>
          <a:xfrm>
            <a:off x="150" y="369"/>
            <a:ext cx="433" cy="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4400" b="0" i="0" u="none" baseline="0">
                <a:solidFill>
                  <a:srgbClr val="CCCCFF"/>
                </a:solidFill>
              </a:rPr>
              <a:t>EN NAVARRA</a:t>
            </a:r>
          </a:p>
        </xdr:txBody>
      </xdr:sp>
    </xdr:grpSp>
    <xdr:clientData/>
  </xdr:twoCellAnchor>
  <xdr:twoCellAnchor>
    <xdr:from>
      <xdr:col>0</xdr:col>
      <xdr:colOff>657225</xdr:colOff>
      <xdr:row>41</xdr:row>
      <xdr:rowOff>19050</xdr:rowOff>
    </xdr:from>
    <xdr:to>
      <xdr:col>8</xdr:col>
      <xdr:colOff>38100</xdr:colOff>
      <xdr:row>49</xdr:row>
      <xdr:rowOff>47625</xdr:rowOff>
    </xdr:to>
    <xdr:sp>
      <xdr:nvSpPr>
        <xdr:cNvPr id="55" name="AutoShape 55"/>
        <xdr:cNvSpPr>
          <a:spLocks/>
        </xdr:cNvSpPr>
      </xdr:nvSpPr>
      <xdr:spPr>
        <a:xfrm>
          <a:off x="657225" y="6657975"/>
          <a:ext cx="5486400" cy="1323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590550</xdr:colOff>
      <xdr:row>41</xdr:row>
      <xdr:rowOff>0</xdr:rowOff>
    </xdr:from>
    <xdr:ext cx="2790825" cy="781050"/>
    <xdr:sp>
      <xdr:nvSpPr>
        <xdr:cNvPr id="56" name="AutoShape 56"/>
        <xdr:cNvSpPr>
          <a:spLocks/>
        </xdr:cNvSpPr>
      </xdr:nvSpPr>
      <xdr:spPr>
        <a:xfrm>
          <a:off x="2114550" y="6638925"/>
          <a:ext cx="2790825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4100" b="0" i="0" u="none" baseline="0">
              <a:solidFill>
                <a:srgbClr val="C0C0C0"/>
              </a:solidFill>
            </a:rPr>
            <a:t>Año 2.005</a:t>
          </a:r>
        </a:p>
      </xdr:txBody>
    </xdr:sp>
    <xdr:clientData/>
  </xdr:oneCellAnchor>
  <xdr:oneCellAnchor>
    <xdr:from>
      <xdr:col>2</xdr:col>
      <xdr:colOff>342900</xdr:colOff>
      <xdr:row>45</xdr:row>
      <xdr:rowOff>57150</xdr:rowOff>
    </xdr:from>
    <xdr:ext cx="3438525" cy="361950"/>
    <xdr:sp>
      <xdr:nvSpPr>
        <xdr:cNvPr id="57" name="AutoShape 57"/>
        <xdr:cNvSpPr>
          <a:spLocks/>
        </xdr:cNvSpPr>
      </xdr:nvSpPr>
      <xdr:spPr>
        <a:xfrm>
          <a:off x="1866900" y="7343775"/>
          <a:ext cx="34385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900" b="0" i="0" u="none" baseline="0">
              <a:solidFill>
                <a:srgbClr val="C0C0C0"/>
              </a:solidFill>
            </a:rPr>
            <a:t>(DATOS PROVISIONALES)</a:t>
          </a:r>
        </a:p>
      </xdr:txBody>
    </xdr:sp>
    <xdr:clientData/>
  </xdr:oneCellAnchor>
  <xdr:twoCellAnchor>
    <xdr:from>
      <xdr:col>2</xdr:col>
      <xdr:colOff>342900</xdr:colOff>
      <xdr:row>40</xdr:row>
      <xdr:rowOff>152400</xdr:rowOff>
    </xdr:from>
    <xdr:to>
      <xdr:col>6</xdr:col>
      <xdr:colOff>723900</xdr:colOff>
      <xdr:row>47</xdr:row>
      <xdr:rowOff>95250</xdr:rowOff>
    </xdr:to>
    <xdr:grpSp>
      <xdr:nvGrpSpPr>
        <xdr:cNvPr id="58" name="Group 58"/>
        <xdr:cNvGrpSpPr>
          <a:grpSpLocks/>
        </xdr:cNvGrpSpPr>
      </xdr:nvGrpSpPr>
      <xdr:grpSpPr>
        <a:xfrm>
          <a:off x="1866900" y="6629400"/>
          <a:ext cx="3438525" cy="1076325"/>
          <a:chOff x="196" y="696"/>
          <a:chExt cx="361" cy="113"/>
        </a:xfrm>
        <a:solidFill>
          <a:srgbClr val="FFFFFF"/>
        </a:solidFill>
      </xdr:grpSpPr>
      <xdr:sp>
        <xdr:nvSpPr>
          <xdr:cNvPr id="59" name="AutoShape 59"/>
          <xdr:cNvSpPr>
            <a:spLocks/>
          </xdr:cNvSpPr>
        </xdr:nvSpPr>
        <xdr:spPr>
          <a:xfrm>
            <a:off x="220" y="696"/>
            <a:ext cx="293" cy="8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4100" b="0" i="0" u="none" baseline="0">
                <a:solidFill>
                  <a:srgbClr val="666699"/>
                </a:solidFill>
              </a:rPr>
              <a:t>Año 2.005</a:t>
            </a:r>
          </a:p>
        </xdr:txBody>
      </xdr:sp>
      <xdr:sp>
        <xdr:nvSpPr>
          <xdr:cNvPr id="60" name="AutoShape 60"/>
          <xdr:cNvSpPr>
            <a:spLocks/>
          </xdr:cNvSpPr>
        </xdr:nvSpPr>
        <xdr:spPr>
          <a:xfrm>
            <a:off x="196" y="771"/>
            <a:ext cx="361" cy="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900" b="0" i="0" u="none" baseline="0">
                <a:solidFill>
                  <a:srgbClr val="666699"/>
                </a:solidFill>
              </a:rPr>
              <a:t>(DATOS PROVISIONALES)</a:t>
            </a:r>
          </a:p>
        </xdr:txBody>
      </xdr:sp>
    </xdr:grpSp>
    <xdr:clientData/>
  </xdr:twoCellAnchor>
  <xdr:twoCellAnchor>
    <xdr:from>
      <xdr:col>0</xdr:col>
      <xdr:colOff>657225</xdr:colOff>
      <xdr:row>50</xdr:row>
      <xdr:rowOff>114300</xdr:rowOff>
    </xdr:from>
    <xdr:to>
      <xdr:col>8</xdr:col>
      <xdr:colOff>38100</xdr:colOff>
      <xdr:row>53</xdr:row>
      <xdr:rowOff>9525</xdr:rowOff>
    </xdr:to>
    <xdr:sp>
      <xdr:nvSpPr>
        <xdr:cNvPr id="61" name="AutoShape 61"/>
        <xdr:cNvSpPr>
          <a:spLocks/>
        </xdr:cNvSpPr>
      </xdr:nvSpPr>
      <xdr:spPr>
        <a:xfrm>
          <a:off x="657225" y="8210550"/>
          <a:ext cx="54864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342900</xdr:colOff>
      <xdr:row>51</xdr:row>
      <xdr:rowOff>19050</xdr:rowOff>
    </xdr:from>
    <xdr:ext cx="5038725" cy="295275"/>
    <xdr:sp>
      <xdr:nvSpPr>
        <xdr:cNvPr id="62" name="AutoShape 62"/>
        <xdr:cNvSpPr>
          <a:spLocks/>
        </xdr:cNvSpPr>
      </xdr:nvSpPr>
      <xdr:spPr>
        <a:xfrm>
          <a:off x="1104900" y="8277225"/>
          <a:ext cx="5038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900" b="0" i="0" u="none" baseline="0">
              <a:solidFill>
                <a:srgbClr val="C0C0C0"/>
              </a:solidFill>
            </a:rPr>
            <a:t>Sección de Investigación y Epidemiología Laboral</a:t>
          </a:r>
        </a:p>
      </xdr:txBody>
    </xdr:sp>
    <xdr:clientData/>
  </xdr:oneCellAnchor>
  <xdr:oneCellAnchor>
    <xdr:from>
      <xdr:col>1</xdr:col>
      <xdr:colOff>342900</xdr:colOff>
      <xdr:row>51</xdr:row>
      <xdr:rowOff>19050</xdr:rowOff>
    </xdr:from>
    <xdr:ext cx="5038725" cy="295275"/>
    <xdr:sp>
      <xdr:nvSpPr>
        <xdr:cNvPr id="63" name="AutoShape 63"/>
        <xdr:cNvSpPr>
          <a:spLocks/>
        </xdr:cNvSpPr>
      </xdr:nvSpPr>
      <xdr:spPr>
        <a:xfrm>
          <a:off x="1104900" y="8277225"/>
          <a:ext cx="5038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900" b="0" i="0" u="none" baseline="0">
              <a:solidFill>
                <a:srgbClr val="666699"/>
              </a:solidFill>
            </a:rPr>
            <a:t>Sección de Investigación y Epidemiología Laboral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4</xdr:row>
      <xdr:rowOff>9525</xdr:rowOff>
    </xdr:from>
    <xdr:to>
      <xdr:col>14</xdr:col>
      <xdr:colOff>0</xdr:colOff>
      <xdr:row>12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5086350" y="762000"/>
          <a:ext cx="1343025" cy="1971675"/>
        </a:xfrm>
        <a:prstGeom prst="rect">
          <a:avLst/>
        </a:prstGeom>
        <a:noFill/>
        <a:ln w="3175" cmpd="sng">
          <a:solidFill>
            <a:srgbClr val="3333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ENSA\2004\trim3_2004\INSL2004_T3%20cas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INTERNET\a&#241;o2000\trim4\AT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INTERNET\a&#241;o2004\trim1\INSL%20trim1_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P-3 (%)"/>
      <sheetName val="EP-1a (%)"/>
      <sheetName val="AT-4 (%)"/>
      <sheetName val="AT-3 (%)"/>
      <sheetName val="AT-1a (%)"/>
      <sheetName val="Hoja1"/>
      <sheetName val="portada"/>
      <sheetName val="AT-1a"/>
      <sheetName val="AT-2a"/>
      <sheetName val="AT-3"/>
      <sheetName val="AT-4"/>
      <sheetName val="AT-5"/>
      <sheetName val="AT-15 (Auton)"/>
      <sheetName val="EP-1a"/>
      <sheetName val="EP-2"/>
      <sheetName val="EP-3"/>
      <sheetName val="EP-12 Auto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T-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T-14"/>
      <sheetName val="AT-13"/>
      <sheetName val="AT-12"/>
      <sheetName val="AT-11"/>
      <sheetName val="AT-10"/>
      <sheetName val="AT-9"/>
      <sheetName val="AT-8"/>
      <sheetName val="AT-7"/>
      <sheetName val="AT-6"/>
      <sheetName val="AT-5"/>
      <sheetName val="AT-4"/>
      <sheetName val="AT-3"/>
      <sheetName val="AT-2"/>
      <sheetName val="AT-1"/>
      <sheetName val="AT-15 (Auton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N28:N28"/>
  <sheetViews>
    <sheetView showGridLines="0" zoomScale="50" zoomScaleNormal="50" workbookViewId="0" topLeftCell="A14">
      <selection activeCell="K51" sqref="K51"/>
    </sheetView>
  </sheetViews>
  <sheetFormatPr defaultColWidth="11.421875" defaultRowHeight="12.75"/>
  <cols>
    <col min="3" max="3" width="11.57421875" style="0" customWidth="1"/>
  </cols>
  <sheetData>
    <row r="28" ht="12.75">
      <c r="N28" t="s">
        <v>60</v>
      </c>
    </row>
  </sheetData>
  <printOptions horizontalCentered="1" verticalCentered="1"/>
  <pageMargins left="0.1968503937007874" right="0.75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showGridLines="0" zoomScale="75" zoomScaleNormal="75" workbookViewId="0" topLeftCell="A1">
      <selection activeCell="A1" sqref="A1"/>
    </sheetView>
  </sheetViews>
  <sheetFormatPr defaultColWidth="11.421875" defaultRowHeight="12.75"/>
  <cols>
    <col min="1" max="1" width="30.57421875" style="3" customWidth="1"/>
    <col min="2" max="9" width="9.7109375" style="3" customWidth="1"/>
    <col min="10" max="16384" width="11.421875" style="3" customWidth="1"/>
  </cols>
  <sheetData>
    <row r="1" spans="1:9" ht="18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8">
      <c r="A2" s="1" t="s">
        <v>1</v>
      </c>
      <c r="B2" s="2"/>
      <c r="C2" s="2"/>
      <c r="D2" s="2"/>
      <c r="E2" s="2"/>
      <c r="F2" s="2"/>
      <c r="G2" s="2"/>
      <c r="H2" s="2"/>
      <c r="I2" s="2"/>
    </row>
    <row r="3" spans="1:9" ht="18">
      <c r="A3" s="4" t="s">
        <v>2</v>
      </c>
      <c r="B3" s="2"/>
      <c r="C3" s="2"/>
      <c r="D3" s="2"/>
      <c r="E3" s="2"/>
      <c r="F3" s="2"/>
      <c r="G3" s="2"/>
      <c r="H3" s="2"/>
      <c r="I3" s="2"/>
    </row>
    <row r="5" spans="1:9" ht="18.75" customHeight="1">
      <c r="A5" s="5" t="s">
        <v>3</v>
      </c>
      <c r="B5" s="6"/>
      <c r="C5" s="7"/>
      <c r="D5" s="6"/>
      <c r="E5" s="7"/>
      <c r="F5" s="6"/>
      <c r="G5" s="7"/>
      <c r="H5" s="6"/>
      <c r="I5" s="7"/>
    </row>
    <row r="6" spans="1:9" ht="18.75" customHeight="1">
      <c r="A6" s="8" t="s">
        <v>4</v>
      </c>
      <c r="B6" s="9" t="s">
        <v>5</v>
      </c>
      <c r="C6" s="10"/>
      <c r="D6" s="9" t="s">
        <v>6</v>
      </c>
      <c r="E6" s="10"/>
      <c r="F6" s="9" t="s">
        <v>7</v>
      </c>
      <c r="G6" s="10"/>
      <c r="H6" s="9" t="s">
        <v>8</v>
      </c>
      <c r="I6" s="10"/>
    </row>
    <row r="7" spans="1:9" ht="18.75" customHeight="1">
      <c r="A7" s="11" t="s">
        <v>9</v>
      </c>
      <c r="B7" s="12">
        <v>2005</v>
      </c>
      <c r="C7" s="13">
        <v>2004</v>
      </c>
      <c r="D7" s="12">
        <v>2005</v>
      </c>
      <c r="E7" s="13">
        <v>2004</v>
      </c>
      <c r="F7" s="12">
        <v>2005</v>
      </c>
      <c r="G7" s="13">
        <v>2004</v>
      </c>
      <c r="H7" s="12">
        <v>2005</v>
      </c>
      <c r="I7" s="13">
        <v>2004</v>
      </c>
    </row>
    <row r="8" spans="1:11" ht="24.75" customHeight="1">
      <c r="A8" s="14" t="s">
        <v>10</v>
      </c>
      <c r="B8" s="15">
        <v>407</v>
      </c>
      <c r="C8" s="16">
        <v>353</v>
      </c>
      <c r="D8" s="15">
        <v>17</v>
      </c>
      <c r="E8" s="16">
        <v>22</v>
      </c>
      <c r="F8" s="15">
        <v>2</v>
      </c>
      <c r="G8" s="17">
        <v>1</v>
      </c>
      <c r="H8" s="18">
        <f aca="true" t="shared" si="0" ref="H8:I12">+B8+D8+F8</f>
        <v>426</v>
      </c>
      <c r="I8" s="19">
        <f t="shared" si="0"/>
        <v>376</v>
      </c>
      <c r="J8" s="20"/>
      <c r="K8" s="21"/>
    </row>
    <row r="9" spans="1:11" ht="24.75" customHeight="1">
      <c r="A9" s="14" t="s">
        <v>11</v>
      </c>
      <c r="B9" s="15">
        <v>4979</v>
      </c>
      <c r="C9" s="16">
        <v>5082</v>
      </c>
      <c r="D9" s="15">
        <v>53</v>
      </c>
      <c r="E9" s="16">
        <v>65</v>
      </c>
      <c r="F9" s="15">
        <v>1</v>
      </c>
      <c r="G9" s="17">
        <v>2</v>
      </c>
      <c r="H9" s="15">
        <f t="shared" si="0"/>
        <v>5033</v>
      </c>
      <c r="I9" s="16">
        <f t="shared" si="0"/>
        <v>5149</v>
      </c>
      <c r="J9" s="20"/>
      <c r="K9" s="21"/>
    </row>
    <row r="10" spans="1:11" ht="24.75" customHeight="1">
      <c r="A10" s="14" t="s">
        <v>12</v>
      </c>
      <c r="B10" s="15">
        <v>3000</v>
      </c>
      <c r="C10" s="16">
        <v>2895</v>
      </c>
      <c r="D10" s="15">
        <v>43</v>
      </c>
      <c r="E10" s="16">
        <v>46</v>
      </c>
      <c r="F10" s="15">
        <v>3</v>
      </c>
      <c r="G10" s="17">
        <v>2</v>
      </c>
      <c r="H10" s="15">
        <f t="shared" si="0"/>
        <v>3046</v>
      </c>
      <c r="I10" s="16">
        <f t="shared" si="0"/>
        <v>2943</v>
      </c>
      <c r="J10" s="20"/>
      <c r="K10" s="21"/>
    </row>
    <row r="11" spans="1:11" ht="24.75" customHeight="1">
      <c r="A11" s="22" t="s">
        <v>13</v>
      </c>
      <c r="B11" s="23">
        <v>3979</v>
      </c>
      <c r="C11" s="24">
        <v>4231</v>
      </c>
      <c r="D11" s="23">
        <v>36</v>
      </c>
      <c r="E11" s="24">
        <v>39</v>
      </c>
      <c r="F11" s="23">
        <v>8</v>
      </c>
      <c r="G11" s="25">
        <v>3</v>
      </c>
      <c r="H11" s="23">
        <f t="shared" si="0"/>
        <v>4023</v>
      </c>
      <c r="I11" s="24">
        <f t="shared" si="0"/>
        <v>4273</v>
      </c>
      <c r="J11" s="20"/>
      <c r="K11" s="21"/>
    </row>
    <row r="12" spans="1:11" ht="24.75" customHeight="1">
      <c r="A12" s="26" t="s">
        <v>14</v>
      </c>
      <c r="B12" s="27">
        <f aca="true" t="shared" si="1" ref="B12:G12">SUM(B8:B11)</f>
        <v>12365</v>
      </c>
      <c r="C12" s="28">
        <f t="shared" si="1"/>
        <v>12561</v>
      </c>
      <c r="D12" s="12">
        <f t="shared" si="1"/>
        <v>149</v>
      </c>
      <c r="E12" s="29">
        <f t="shared" si="1"/>
        <v>172</v>
      </c>
      <c r="F12" s="12">
        <f t="shared" si="1"/>
        <v>14</v>
      </c>
      <c r="G12" s="29">
        <f t="shared" si="1"/>
        <v>8</v>
      </c>
      <c r="H12" s="27">
        <f t="shared" si="0"/>
        <v>12528</v>
      </c>
      <c r="I12" s="28">
        <f t="shared" si="0"/>
        <v>12741</v>
      </c>
      <c r="J12" s="20"/>
      <c r="K12" s="21"/>
    </row>
    <row r="13" spans="1:11" s="35" customFormat="1" ht="3.75" customHeight="1">
      <c r="A13" s="30"/>
      <c r="B13" s="31"/>
      <c r="C13" s="32"/>
      <c r="D13" s="31"/>
      <c r="E13" s="32"/>
      <c r="F13" s="31"/>
      <c r="G13" s="32"/>
      <c r="H13" s="31"/>
      <c r="I13" s="32"/>
      <c r="J13" s="33"/>
      <c r="K13" s="34"/>
    </row>
    <row r="14" spans="1:11" ht="24.75" customHeight="1">
      <c r="A14" s="36" t="s">
        <v>18</v>
      </c>
      <c r="B14" s="37">
        <v>1070</v>
      </c>
      <c r="C14" s="38">
        <v>982</v>
      </c>
      <c r="D14" s="37">
        <v>31</v>
      </c>
      <c r="E14" s="38">
        <v>23</v>
      </c>
      <c r="F14" s="37">
        <v>16</v>
      </c>
      <c r="G14" s="38">
        <v>11</v>
      </c>
      <c r="H14" s="39">
        <f>+B14+D14+F14</f>
        <v>1117</v>
      </c>
      <c r="I14" s="38">
        <f>+C14+E14+G14</f>
        <v>1016</v>
      </c>
      <c r="J14" s="20"/>
      <c r="K14" s="21"/>
    </row>
    <row r="15" spans="1:11" s="35" customFormat="1" ht="3.75" customHeight="1">
      <c r="A15" s="40"/>
      <c r="B15" s="41"/>
      <c r="C15" s="42"/>
      <c r="D15" s="41"/>
      <c r="E15" s="42"/>
      <c r="F15" s="41"/>
      <c r="G15" s="42"/>
      <c r="H15" s="43"/>
      <c r="I15" s="44"/>
      <c r="J15" s="33"/>
      <c r="K15" s="34"/>
    </row>
    <row r="16" spans="1:11" ht="24.75" customHeight="1">
      <c r="A16" s="45" t="s">
        <v>15</v>
      </c>
      <c r="B16" s="12">
        <f aca="true" t="shared" si="2" ref="B16:I16">+B12+B14</f>
        <v>13435</v>
      </c>
      <c r="C16" s="13">
        <f t="shared" si="2"/>
        <v>13543</v>
      </c>
      <c r="D16" s="12">
        <f t="shared" si="2"/>
        <v>180</v>
      </c>
      <c r="E16" s="13">
        <f t="shared" si="2"/>
        <v>195</v>
      </c>
      <c r="F16" s="12">
        <f t="shared" si="2"/>
        <v>30</v>
      </c>
      <c r="G16" s="13">
        <f t="shared" si="2"/>
        <v>19</v>
      </c>
      <c r="H16" s="46">
        <f t="shared" si="2"/>
        <v>13645</v>
      </c>
      <c r="I16" s="13">
        <f t="shared" si="2"/>
        <v>13757</v>
      </c>
      <c r="J16" s="20"/>
      <c r="K16" s="21"/>
    </row>
    <row r="17" spans="1:9" ht="13.5" customHeight="1">
      <c r="A17" s="47" t="s">
        <v>19</v>
      </c>
      <c r="I17" s="48" t="s">
        <v>16</v>
      </c>
    </row>
    <row r="18" ht="13.5" customHeight="1">
      <c r="A18" s="47" t="s">
        <v>20</v>
      </c>
    </row>
    <row r="19" spans="1:9" ht="13.5" customHeight="1">
      <c r="A19" s="49" t="s">
        <v>17</v>
      </c>
      <c r="I19" s="50"/>
    </row>
  </sheetData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  <headerFooter alignWithMargins="0">
    <oddFooter>&amp;L&amp;8Datos provisionales a fecha 18/01/2006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V21"/>
  <sheetViews>
    <sheetView showGridLines="0" workbookViewId="0" topLeftCell="A1">
      <selection activeCell="F9" sqref="F9"/>
    </sheetView>
  </sheetViews>
  <sheetFormatPr defaultColWidth="11.421875" defaultRowHeight="12.75"/>
  <cols>
    <col min="1" max="1" width="21.7109375" style="55" customWidth="1"/>
    <col min="2" max="2" width="11.7109375" style="55" customWidth="1"/>
    <col min="3" max="3" width="1.7109375" style="55" customWidth="1"/>
    <col min="4" max="4" width="11.7109375" style="55" customWidth="1"/>
    <col min="5" max="5" width="1.7109375" style="55" customWidth="1"/>
    <col min="6" max="6" width="11.7109375" style="116" customWidth="1"/>
    <col min="7" max="7" width="1.7109375" style="116" customWidth="1"/>
    <col min="8" max="8" width="11.7109375" style="55" customWidth="1"/>
    <col min="9" max="9" width="1.7109375" style="55" customWidth="1"/>
    <col min="10" max="10" width="11.7109375" style="55" customWidth="1"/>
    <col min="11" max="11" width="1.7109375" style="55" customWidth="1"/>
    <col min="12" max="12" width="11.7109375" style="55" customWidth="1"/>
    <col min="13" max="13" width="1.7109375" style="55" customWidth="1"/>
    <col min="14" max="14" width="11.57421875" style="54" customWidth="1"/>
    <col min="15" max="22" width="11.57421875" style="35" customWidth="1"/>
    <col min="23" max="16384" width="11.57421875" style="55" customWidth="1"/>
  </cols>
  <sheetData>
    <row r="1" spans="1:13" ht="19.5" customHeight="1">
      <c r="A1" s="51" t="s">
        <v>21</v>
      </c>
      <c r="B1" s="51"/>
      <c r="C1" s="51"/>
      <c r="D1" s="51"/>
      <c r="E1" s="51"/>
      <c r="F1" s="52"/>
      <c r="G1" s="52"/>
      <c r="H1" s="53"/>
      <c r="I1" s="53"/>
      <c r="J1" s="53"/>
      <c r="K1" s="53"/>
      <c r="L1" s="53"/>
      <c r="M1" s="53"/>
    </row>
    <row r="2" spans="1:13" ht="19.5" customHeight="1">
      <c r="A2" s="56" t="s">
        <v>22</v>
      </c>
      <c r="B2" s="51"/>
      <c r="C2" s="51"/>
      <c r="D2" s="51"/>
      <c r="E2" s="51"/>
      <c r="F2" s="52"/>
      <c r="G2" s="52"/>
      <c r="H2" s="53"/>
      <c r="I2" s="53"/>
      <c r="J2" s="53"/>
      <c r="K2" s="53"/>
      <c r="L2" s="53"/>
      <c r="M2" s="53"/>
    </row>
    <row r="3" spans="1:13" ht="19.5" customHeight="1">
      <c r="A3" s="56" t="s">
        <v>23</v>
      </c>
      <c r="B3" s="51"/>
      <c r="C3" s="51"/>
      <c r="D3" s="51"/>
      <c r="E3" s="51"/>
      <c r="F3" s="52"/>
      <c r="G3" s="52"/>
      <c r="H3" s="53"/>
      <c r="I3" s="53"/>
      <c r="J3" s="53"/>
      <c r="K3" s="53"/>
      <c r="L3" s="53"/>
      <c r="M3" s="53"/>
    </row>
    <row r="4" spans="1:13" ht="19.5" customHeight="1">
      <c r="A4" s="56"/>
      <c r="B4" s="51"/>
      <c r="C4" s="51"/>
      <c r="D4" s="51"/>
      <c r="E4" s="51"/>
      <c r="F4" s="52"/>
      <c r="G4" s="52"/>
      <c r="H4" s="53"/>
      <c r="I4" s="53"/>
      <c r="J4" s="53"/>
      <c r="K4" s="53"/>
      <c r="L4" s="53"/>
      <c r="M4" s="53"/>
    </row>
    <row r="5" spans="1:22" s="64" customFormat="1" ht="25.5" customHeight="1">
      <c r="A5" s="57"/>
      <c r="B5" s="58" t="s">
        <v>24</v>
      </c>
      <c r="C5" s="59"/>
      <c r="D5" s="59"/>
      <c r="E5" s="59"/>
      <c r="F5" s="60"/>
      <c r="G5" s="60"/>
      <c r="H5" s="61" t="s">
        <v>25</v>
      </c>
      <c r="I5" s="59"/>
      <c r="J5" s="59"/>
      <c r="K5" s="59"/>
      <c r="L5" s="60"/>
      <c r="M5" s="62"/>
      <c r="N5" s="63"/>
      <c r="O5" s="63"/>
      <c r="P5" s="63"/>
      <c r="Q5" s="63"/>
      <c r="R5" s="63"/>
      <c r="S5" s="63"/>
      <c r="T5" s="63"/>
      <c r="U5" s="63"/>
      <c r="V5" s="63"/>
    </row>
    <row r="6" spans="1:22" s="74" customFormat="1" ht="15" customHeight="1">
      <c r="A6" s="65" t="s">
        <v>26</v>
      </c>
      <c r="B6" s="66"/>
      <c r="C6" s="67"/>
      <c r="D6" s="66" t="s">
        <v>27</v>
      </c>
      <c r="E6" s="67"/>
      <c r="F6" s="68" t="s">
        <v>28</v>
      </c>
      <c r="G6" s="69"/>
      <c r="H6" s="70"/>
      <c r="I6" s="67"/>
      <c r="J6" s="66" t="s">
        <v>27</v>
      </c>
      <c r="K6" s="67"/>
      <c r="L6" s="68" t="s">
        <v>28</v>
      </c>
      <c r="M6" s="71"/>
      <c r="N6" s="72"/>
      <c r="O6" s="73"/>
      <c r="P6" s="73"/>
      <c r="Q6" s="73"/>
      <c r="R6" s="73"/>
      <c r="S6" s="73"/>
      <c r="T6" s="73"/>
      <c r="U6" s="73"/>
      <c r="V6" s="73"/>
    </row>
    <row r="7" spans="1:22" s="74" customFormat="1" ht="15" customHeight="1">
      <c r="A7" s="65" t="s">
        <v>29</v>
      </c>
      <c r="B7" s="75" t="s">
        <v>30</v>
      </c>
      <c r="C7" s="76"/>
      <c r="D7" s="75" t="s">
        <v>31</v>
      </c>
      <c r="E7" s="76"/>
      <c r="F7" s="77" t="s">
        <v>32</v>
      </c>
      <c r="G7" s="78"/>
      <c r="H7" s="79" t="s">
        <v>30</v>
      </c>
      <c r="I7" s="76"/>
      <c r="J7" s="75" t="s">
        <v>31</v>
      </c>
      <c r="K7" s="76"/>
      <c r="L7" s="77" t="s">
        <v>32</v>
      </c>
      <c r="M7" s="80"/>
      <c r="N7" s="72"/>
      <c r="O7" s="73"/>
      <c r="P7" s="73"/>
      <c r="Q7" s="73"/>
      <c r="R7" s="73"/>
      <c r="S7" s="73"/>
      <c r="T7" s="73"/>
      <c r="U7" s="73"/>
      <c r="V7" s="73"/>
    </row>
    <row r="8" spans="1:22" s="74" customFormat="1" ht="15" customHeight="1">
      <c r="A8" s="81"/>
      <c r="B8" s="82"/>
      <c r="C8" s="83"/>
      <c r="D8" s="84" t="s">
        <v>33</v>
      </c>
      <c r="E8" s="83"/>
      <c r="F8" s="85" t="s">
        <v>34</v>
      </c>
      <c r="G8" s="86"/>
      <c r="H8" s="87"/>
      <c r="I8" s="83"/>
      <c r="J8" s="84" t="s">
        <v>33</v>
      </c>
      <c r="K8" s="83"/>
      <c r="L8" s="85" t="s">
        <v>34</v>
      </c>
      <c r="M8" s="88"/>
      <c r="N8" s="72"/>
      <c r="O8" s="73"/>
      <c r="P8" s="73"/>
      <c r="Q8" s="73"/>
      <c r="R8" s="73"/>
      <c r="S8" s="73"/>
      <c r="T8" s="73"/>
      <c r="U8" s="73"/>
      <c r="V8" s="73"/>
    </row>
    <row r="9" spans="1:22" s="98" customFormat="1" ht="19.5" customHeight="1">
      <c r="A9" s="89" t="s">
        <v>35</v>
      </c>
      <c r="B9" s="74">
        <v>426</v>
      </c>
      <c r="C9" s="90"/>
      <c r="D9" s="91">
        <v>11981.75</v>
      </c>
      <c r="E9" s="90"/>
      <c r="F9" s="92">
        <f>+B9*1000/D9</f>
        <v>35.554071817555865</v>
      </c>
      <c r="G9" s="93"/>
      <c r="H9" s="94">
        <v>376</v>
      </c>
      <c r="I9" s="90"/>
      <c r="J9" s="91">
        <v>12281</v>
      </c>
      <c r="K9" s="90"/>
      <c r="L9" s="92">
        <f>+H9*1000/J9</f>
        <v>30.61639931601661</v>
      </c>
      <c r="M9" s="95"/>
      <c r="N9" s="96"/>
      <c r="O9" s="73"/>
      <c r="P9" s="97"/>
      <c r="Q9" s="97"/>
      <c r="R9" s="97"/>
      <c r="S9" s="97"/>
      <c r="T9" s="97"/>
      <c r="U9" s="97"/>
      <c r="V9" s="97"/>
    </row>
    <row r="10" spans="1:22" s="98" customFormat="1" ht="19.5" customHeight="1">
      <c r="A10" s="99" t="s">
        <v>36</v>
      </c>
      <c r="B10" s="74">
        <v>5033</v>
      </c>
      <c r="C10" s="100"/>
      <c r="D10" s="91">
        <v>65651</v>
      </c>
      <c r="E10" s="100"/>
      <c r="F10" s="92">
        <f>+B10*1000/D10</f>
        <v>76.66296019862607</v>
      </c>
      <c r="G10" s="93"/>
      <c r="H10" s="101">
        <v>5149</v>
      </c>
      <c r="I10" s="100"/>
      <c r="J10" s="91">
        <v>65587</v>
      </c>
      <c r="K10" s="100"/>
      <c r="L10" s="92">
        <f>+H10*1000/J10</f>
        <v>78.50641133151387</v>
      </c>
      <c r="M10" s="102"/>
      <c r="N10" s="96"/>
      <c r="O10" s="96"/>
      <c r="P10" s="97"/>
      <c r="Q10" s="97"/>
      <c r="R10" s="97"/>
      <c r="S10" s="97"/>
      <c r="T10" s="97"/>
      <c r="U10" s="97"/>
      <c r="V10" s="97"/>
    </row>
    <row r="11" spans="1:22" s="98" customFormat="1" ht="19.5" customHeight="1">
      <c r="A11" s="99" t="s">
        <v>37</v>
      </c>
      <c r="B11" s="74">
        <v>3046</v>
      </c>
      <c r="C11" s="100"/>
      <c r="D11" s="91">
        <v>22713.5</v>
      </c>
      <c r="E11" s="100"/>
      <c r="F11" s="92">
        <f>+B11*1000/D11</f>
        <v>134.10526779228212</v>
      </c>
      <c r="G11" s="93"/>
      <c r="H11" s="101">
        <v>2943</v>
      </c>
      <c r="I11" s="100"/>
      <c r="J11" s="91">
        <v>20800</v>
      </c>
      <c r="K11" s="100"/>
      <c r="L11" s="92">
        <f>+H11*1000/J11</f>
        <v>141.4903846153846</v>
      </c>
      <c r="M11" s="102"/>
      <c r="N11" s="96"/>
      <c r="O11" s="96"/>
      <c r="P11" s="97"/>
      <c r="Q11" s="97"/>
      <c r="R11" s="97"/>
      <c r="S11" s="97"/>
      <c r="T11" s="97"/>
      <c r="U11" s="97"/>
      <c r="V11" s="97"/>
    </row>
    <row r="12" spans="1:22" s="98" customFormat="1" ht="19.5" customHeight="1">
      <c r="A12" s="99" t="s">
        <v>38</v>
      </c>
      <c r="B12" s="74">
        <v>4023</v>
      </c>
      <c r="C12" s="100"/>
      <c r="D12" s="91">
        <v>116827.41666666666</v>
      </c>
      <c r="E12" s="100"/>
      <c r="F12" s="92">
        <f>+B12*1000/D12</f>
        <v>34.435410067128934</v>
      </c>
      <c r="G12" s="93"/>
      <c r="H12" s="101">
        <v>4273</v>
      </c>
      <c r="I12" s="100"/>
      <c r="J12" s="91">
        <v>111832</v>
      </c>
      <c r="K12" s="100"/>
      <c r="L12" s="92">
        <f>+H12*1000/J12</f>
        <v>38.20909936333071</v>
      </c>
      <c r="M12" s="102"/>
      <c r="N12" s="96"/>
      <c r="O12" s="96"/>
      <c r="P12" s="97"/>
      <c r="Q12" s="97"/>
      <c r="R12" s="97"/>
      <c r="S12" s="97"/>
      <c r="T12" s="97"/>
      <c r="U12" s="97"/>
      <c r="V12" s="97"/>
    </row>
    <row r="13" spans="1:22" s="98" customFormat="1" ht="19.5" customHeight="1">
      <c r="A13" s="81" t="s">
        <v>39</v>
      </c>
      <c r="B13" s="101"/>
      <c r="C13" s="100"/>
      <c r="D13" s="91">
        <v>6.5</v>
      </c>
      <c r="E13" s="100"/>
      <c r="F13" s="92"/>
      <c r="G13" s="93"/>
      <c r="H13" s="103"/>
      <c r="I13" s="100"/>
      <c r="J13" s="91">
        <v>53</v>
      </c>
      <c r="K13" s="100"/>
      <c r="L13" s="92"/>
      <c r="M13" s="104"/>
      <c r="N13" s="96"/>
      <c r="O13" s="96"/>
      <c r="P13" s="97"/>
      <c r="Q13" s="97"/>
      <c r="R13" s="97"/>
      <c r="S13" s="97"/>
      <c r="T13" s="97"/>
      <c r="U13" s="97"/>
      <c r="V13" s="97"/>
    </row>
    <row r="14" spans="1:22" s="98" customFormat="1" ht="19.5" customHeight="1">
      <c r="A14" s="105" t="s">
        <v>14</v>
      </c>
      <c r="B14" s="106">
        <f>SUM(B9:B13)</f>
        <v>12528</v>
      </c>
      <c r="C14" s="107"/>
      <c r="D14" s="106">
        <f>SUM(D9:D13)</f>
        <v>217180.16666666666</v>
      </c>
      <c r="E14" s="108"/>
      <c r="F14" s="109">
        <f>+B14*1000/D14</f>
        <v>57.68482542528055</v>
      </c>
      <c r="G14" s="110"/>
      <c r="H14" s="111">
        <f>SUM(H9:H13)</f>
        <v>12741</v>
      </c>
      <c r="I14" s="107"/>
      <c r="J14" s="106">
        <f>SUM(J9:J13)</f>
        <v>210553</v>
      </c>
      <c r="K14" s="108"/>
      <c r="L14" s="109">
        <f>+H14*1000/J14</f>
        <v>60.512080093848105</v>
      </c>
      <c r="M14" s="112"/>
      <c r="N14" s="96"/>
      <c r="O14" s="96"/>
      <c r="P14" s="97"/>
      <c r="Q14" s="97"/>
      <c r="R14" s="97"/>
      <c r="S14" s="97"/>
      <c r="T14" s="97"/>
      <c r="U14" s="97"/>
      <c r="V14" s="97"/>
    </row>
    <row r="15" spans="1:7" ht="1.5" customHeight="1">
      <c r="A15" s="113"/>
      <c r="C15" s="74"/>
      <c r="D15" s="73"/>
      <c r="E15" s="74"/>
      <c r="F15" s="114"/>
      <c r="G15" s="114"/>
    </row>
    <row r="16" spans="1:13" ht="12.75">
      <c r="A16" s="115" t="s">
        <v>44</v>
      </c>
      <c r="F16" s="114"/>
      <c r="G16" s="114"/>
      <c r="M16" s="50" t="s">
        <v>40</v>
      </c>
    </row>
    <row r="17" spans="1:7" ht="12.75">
      <c r="A17" s="115" t="s">
        <v>45</v>
      </c>
      <c r="G17" s="55"/>
    </row>
    <row r="18" spans="1:13" ht="12.75">
      <c r="A18" s="117" t="s">
        <v>41</v>
      </c>
      <c r="G18" s="55"/>
      <c r="M18" s="118" t="s">
        <v>42</v>
      </c>
    </row>
    <row r="19" spans="1:7" ht="12.75">
      <c r="A19" s="119" t="s">
        <v>43</v>
      </c>
      <c r="G19" s="55"/>
    </row>
    <row r="20" ht="12.75">
      <c r="G20" s="55"/>
    </row>
    <row r="21" ht="12.75">
      <c r="G21" s="55"/>
    </row>
  </sheetData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  <headerFooter alignWithMargins="0">
    <oddFooter>&amp;L&amp;8Datos provisionales a fecha 18/01/2006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17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15.28125" style="0" customWidth="1"/>
    <col min="2" max="10" width="6.7109375" style="0" customWidth="1"/>
    <col min="11" max="11" width="0.5625" style="129" customWidth="1"/>
    <col min="12" max="12" width="6.7109375" style="0" customWidth="1"/>
    <col min="13" max="13" width="6.7109375" style="160" customWidth="1"/>
    <col min="14" max="14" width="6.7109375" style="0" customWidth="1"/>
  </cols>
  <sheetData>
    <row r="1" spans="1:14" ht="15.75">
      <c r="A1" s="121" t="s">
        <v>46</v>
      </c>
      <c r="B1" s="122"/>
      <c r="C1" s="122"/>
      <c r="D1" s="122"/>
      <c r="E1" s="122"/>
      <c r="F1" s="122"/>
      <c r="G1" s="122"/>
      <c r="H1" s="122"/>
      <c r="I1" s="122"/>
      <c r="J1" s="122"/>
      <c r="K1" s="123"/>
      <c r="L1" s="122"/>
      <c r="M1" s="124"/>
      <c r="N1" s="122"/>
    </row>
    <row r="2" spans="1:14" ht="15.75">
      <c r="A2" s="121" t="s">
        <v>47</v>
      </c>
      <c r="B2" s="122"/>
      <c r="C2" s="122"/>
      <c r="D2" s="122"/>
      <c r="E2" s="122"/>
      <c r="F2" s="122"/>
      <c r="G2" s="122"/>
      <c r="H2" s="122"/>
      <c r="I2" s="122"/>
      <c r="J2" s="122"/>
      <c r="K2" s="123"/>
      <c r="L2" s="122"/>
      <c r="M2" s="124"/>
      <c r="N2" s="122"/>
    </row>
    <row r="3" spans="1:14" ht="15">
      <c r="A3" s="125" t="s">
        <v>48</v>
      </c>
      <c r="B3" s="122"/>
      <c r="C3" s="122"/>
      <c r="D3" s="122"/>
      <c r="E3" s="122"/>
      <c r="F3" s="122"/>
      <c r="G3" s="122"/>
      <c r="H3" s="122"/>
      <c r="I3" s="122"/>
      <c r="J3" s="122"/>
      <c r="K3" s="123"/>
      <c r="L3" s="122"/>
      <c r="M3" s="124"/>
      <c r="N3" s="122"/>
    </row>
    <row r="5" spans="1:14" ht="19.5" customHeight="1">
      <c r="A5" s="165" t="s">
        <v>49</v>
      </c>
      <c r="B5" s="126" t="s">
        <v>50</v>
      </c>
      <c r="C5" s="127"/>
      <c r="D5" s="127"/>
      <c r="E5" s="127"/>
      <c r="F5" s="127"/>
      <c r="G5" s="127"/>
      <c r="H5" s="127"/>
      <c r="I5" s="127"/>
      <c r="J5" s="128"/>
      <c r="L5" s="130"/>
      <c r="M5" s="129"/>
      <c r="N5" s="130"/>
    </row>
    <row r="6" spans="1:14" ht="19.5" customHeight="1">
      <c r="A6" s="166"/>
      <c r="B6" s="126" t="s">
        <v>5</v>
      </c>
      <c r="C6" s="127"/>
      <c r="D6" s="128"/>
      <c r="E6" s="126" t="s">
        <v>6</v>
      </c>
      <c r="F6" s="127"/>
      <c r="G6" s="128"/>
      <c r="H6" s="126" t="s">
        <v>7</v>
      </c>
      <c r="I6" s="127"/>
      <c r="J6" s="128"/>
      <c r="L6" s="131" t="s">
        <v>8</v>
      </c>
      <c r="M6" s="131"/>
      <c r="N6" s="131"/>
    </row>
    <row r="7" spans="1:14" ht="19.5" customHeight="1">
      <c r="A7" s="167"/>
      <c r="B7" s="132" t="s">
        <v>51</v>
      </c>
      <c r="C7" s="133" t="s">
        <v>52</v>
      </c>
      <c r="D7" s="134" t="s">
        <v>53</v>
      </c>
      <c r="E7" s="135" t="s">
        <v>51</v>
      </c>
      <c r="F7" s="135" t="s">
        <v>52</v>
      </c>
      <c r="G7" s="136" t="s">
        <v>53</v>
      </c>
      <c r="H7" s="135" t="s">
        <v>51</v>
      </c>
      <c r="I7" s="135" t="s">
        <v>52</v>
      </c>
      <c r="J7" s="136" t="s">
        <v>53</v>
      </c>
      <c r="K7" s="137"/>
      <c r="L7" s="132" t="s">
        <v>51</v>
      </c>
      <c r="M7" s="133" t="s">
        <v>52</v>
      </c>
      <c r="N7" s="138" t="s">
        <v>53</v>
      </c>
    </row>
    <row r="8" spans="1:15" ht="19.5" customHeight="1">
      <c r="A8" s="139" t="s">
        <v>54</v>
      </c>
      <c r="B8" s="140">
        <v>325</v>
      </c>
      <c r="C8" s="141">
        <v>45</v>
      </c>
      <c r="D8" s="142">
        <f>+B8+C8</f>
        <v>370</v>
      </c>
      <c r="E8" s="140">
        <v>4</v>
      </c>
      <c r="F8" s="143"/>
      <c r="G8" s="142">
        <f>+E8+F8</f>
        <v>4</v>
      </c>
      <c r="H8" s="140"/>
      <c r="I8" s="143"/>
      <c r="J8" s="144">
        <f>+H8+I8</f>
        <v>0</v>
      </c>
      <c r="L8" s="140">
        <f aca="true" t="shared" si="0" ref="L8:N12">+B8+E8+H8</f>
        <v>329</v>
      </c>
      <c r="M8" s="143">
        <f t="shared" si="0"/>
        <v>45</v>
      </c>
      <c r="N8" s="145">
        <f t="shared" si="0"/>
        <v>374</v>
      </c>
      <c r="O8" s="146"/>
    </row>
    <row r="9" spans="1:16" ht="19.5" customHeight="1">
      <c r="A9" s="147" t="s">
        <v>55</v>
      </c>
      <c r="B9" s="148">
        <v>1273</v>
      </c>
      <c r="C9" s="141">
        <v>278</v>
      </c>
      <c r="D9" s="149">
        <f>+B9+C9</f>
        <v>1551</v>
      </c>
      <c r="E9" s="148">
        <v>8</v>
      </c>
      <c r="F9" s="141"/>
      <c r="G9" s="149">
        <f>+E9+F9</f>
        <v>8</v>
      </c>
      <c r="H9" s="148">
        <v>2</v>
      </c>
      <c r="I9" s="141"/>
      <c r="J9" s="150">
        <f>+H9+I9</f>
        <v>2</v>
      </c>
      <c r="L9" s="148">
        <f t="shared" si="0"/>
        <v>1283</v>
      </c>
      <c r="M9" s="141">
        <f t="shared" si="0"/>
        <v>278</v>
      </c>
      <c r="N9" s="151">
        <f t="shared" si="0"/>
        <v>1561</v>
      </c>
      <c r="O9" s="146"/>
      <c r="P9" s="152"/>
    </row>
    <row r="10" spans="1:15" ht="19.5" customHeight="1">
      <c r="A10" s="147" t="s">
        <v>56</v>
      </c>
      <c r="B10" s="148">
        <v>7740</v>
      </c>
      <c r="C10" s="141">
        <v>1826</v>
      </c>
      <c r="D10" s="149">
        <f>+B10+C10</f>
        <v>9566</v>
      </c>
      <c r="E10" s="148">
        <v>104</v>
      </c>
      <c r="F10" s="141">
        <v>11</v>
      </c>
      <c r="G10" s="149">
        <f>+E10+F10</f>
        <v>115</v>
      </c>
      <c r="H10" s="148">
        <v>9</v>
      </c>
      <c r="I10" s="141"/>
      <c r="J10" s="150">
        <f>+H10+I10</f>
        <v>9</v>
      </c>
      <c r="L10" s="148">
        <f t="shared" si="0"/>
        <v>7853</v>
      </c>
      <c r="M10" s="141">
        <f t="shared" si="0"/>
        <v>1837</v>
      </c>
      <c r="N10" s="151">
        <f t="shared" si="0"/>
        <v>9690</v>
      </c>
      <c r="O10" s="146"/>
    </row>
    <row r="11" spans="1:15" ht="19.5" customHeight="1">
      <c r="A11" s="147" t="s">
        <v>57</v>
      </c>
      <c r="B11" s="148">
        <v>741</v>
      </c>
      <c r="C11" s="141">
        <v>137</v>
      </c>
      <c r="D11" s="149">
        <f>+B11+C11</f>
        <v>878</v>
      </c>
      <c r="E11" s="148">
        <v>21</v>
      </c>
      <c r="F11" s="141">
        <v>1</v>
      </c>
      <c r="G11" s="149">
        <f>+E11+F11</f>
        <v>22</v>
      </c>
      <c r="H11" s="148">
        <v>3</v>
      </c>
      <c r="I11" s="141"/>
      <c r="J11" s="150">
        <f>+H11+I11</f>
        <v>3</v>
      </c>
      <c r="L11" s="148">
        <f t="shared" si="0"/>
        <v>765</v>
      </c>
      <c r="M11" s="141">
        <f t="shared" si="0"/>
        <v>138</v>
      </c>
      <c r="N11" s="151">
        <f t="shared" si="0"/>
        <v>903</v>
      </c>
      <c r="O11" s="146"/>
    </row>
    <row r="12" spans="1:15" ht="19.5" customHeight="1">
      <c r="A12" s="153" t="s">
        <v>58</v>
      </c>
      <c r="B12" s="154">
        <f aca="true" t="shared" si="1" ref="B12:J12">SUM(B8:B11)</f>
        <v>10079</v>
      </c>
      <c r="C12" s="155">
        <f t="shared" si="1"/>
        <v>2286</v>
      </c>
      <c r="D12" s="156">
        <f t="shared" si="1"/>
        <v>12365</v>
      </c>
      <c r="E12" s="154">
        <f t="shared" si="1"/>
        <v>137</v>
      </c>
      <c r="F12" s="155">
        <f t="shared" si="1"/>
        <v>12</v>
      </c>
      <c r="G12" s="156">
        <f t="shared" si="1"/>
        <v>149</v>
      </c>
      <c r="H12" s="154">
        <f t="shared" si="1"/>
        <v>14</v>
      </c>
      <c r="I12" s="155">
        <f t="shared" si="1"/>
        <v>0</v>
      </c>
      <c r="J12" s="157">
        <f t="shared" si="1"/>
        <v>14</v>
      </c>
      <c r="L12" s="154">
        <f t="shared" si="0"/>
        <v>10230</v>
      </c>
      <c r="M12" s="155">
        <f t="shared" si="0"/>
        <v>2298</v>
      </c>
      <c r="N12" s="158">
        <f t="shared" si="0"/>
        <v>12528</v>
      </c>
      <c r="O12" s="146"/>
    </row>
    <row r="13" spans="1:14" ht="15.75" customHeight="1">
      <c r="A13" s="115" t="s">
        <v>44</v>
      </c>
      <c r="K13" s="159"/>
      <c r="N13" s="161" t="s">
        <v>59</v>
      </c>
    </row>
    <row r="14" spans="1:14" ht="14.25" customHeight="1">
      <c r="A14" s="115" t="s">
        <v>45</v>
      </c>
      <c r="K14" s="159"/>
      <c r="N14" s="161"/>
    </row>
    <row r="15" spans="1:13" ht="15.75" customHeight="1">
      <c r="A15" s="120" t="s">
        <v>17</v>
      </c>
      <c r="L15" s="162"/>
      <c r="M15" s="163"/>
    </row>
    <row r="16" spans="11:13" ht="12.75">
      <c r="K16"/>
      <c r="M16"/>
    </row>
    <row r="17" spans="5:7" ht="12.75">
      <c r="E17" s="146"/>
      <c r="F17" s="146"/>
      <c r="G17" s="164"/>
    </row>
  </sheetData>
  <mergeCells count="1">
    <mergeCell ref="A5:A7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headerFooter alignWithMargins="0">
    <oddFooter>&amp;L&amp;8Datos provisionales a fecha 18/01/2006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N075658</dc:creator>
  <cp:keywords/>
  <dc:description/>
  <cp:lastModifiedBy>N222718</cp:lastModifiedBy>
  <cp:lastPrinted>2006-02-09T09:16:23Z</cp:lastPrinted>
  <dcterms:created xsi:type="dcterms:W3CDTF">2006-02-08T09:05:14Z</dcterms:created>
  <dcterms:modified xsi:type="dcterms:W3CDTF">2006-02-09T10:59:01Z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-1592049452</vt:i4>
  </property>
  <property fmtid="{D5CDD505-2E9C-101B-9397-08002B2CF9AE}" pid="3" name="_EmailSubject">
    <vt:lpwstr>nota de Prensa Siniestralidad</vt:lpwstr>
  </property>
  <property fmtid="{D5CDD505-2E9C-101B-9397-08002B2CF9AE}" pid="4" name="_AuthorEmail">
    <vt:lpwstr>angel.parra.oses@cfnavarra.es</vt:lpwstr>
  </property>
  <property fmtid="{D5CDD505-2E9C-101B-9397-08002B2CF9AE}" pid="5" name="_AuthorEmailDisplayName">
    <vt:lpwstr>Parra Osés, Ángel (Inst. Salud Laboral)</vt:lpwstr>
  </property>
  <property fmtid="{D5CDD505-2E9C-101B-9397-08002B2CF9AE}" pid="6" name="_ReviewingToolsShownOnce">
    <vt:lpwstr/>
  </property>
</Properties>
</file>