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825" activeTab="0"/>
  </bookViews>
  <sheets>
    <sheet name="indice" sheetId="1" r:id="rId1"/>
    <sheet name="14-1" sheetId="2" r:id="rId2"/>
    <sheet name="14-2" sheetId="3" r:id="rId3"/>
    <sheet name="14-3" sheetId="4" r:id="rId4"/>
    <sheet name="14-4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<sst xmlns="http://schemas.openxmlformats.org/spreadsheetml/2006/main" count="1150" uniqueCount="582">
  <si>
    <t>Capítulos</t>
  </si>
  <si>
    <t>Total Ingresos</t>
  </si>
  <si>
    <t>Municipios</t>
  </si>
  <si>
    <t>Concejos</t>
  </si>
  <si>
    <t>Mancomunidades</t>
  </si>
  <si>
    <t>Total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</si>
  <si>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</si>
  <si>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</si>
  <si>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</si>
  <si>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</si>
  <si>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</si>
  <si>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</si>
  <si>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</si>
  <si>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</si>
  <si>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</si>
  <si>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Fuente: Dirección de Administración Local</t>
  </si>
  <si>
    <t>Datos en euros.</t>
  </si>
  <si>
    <t>Total Gastos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</si>
  <si>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</si>
  <si>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</si>
  <si>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</si>
  <si>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</si>
  <si>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</si>
  <si>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 xml:space="preserve">Código </t>
  </si>
  <si>
    <t>Municipio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</si>
  <si>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</si>
  <si>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</si>
  <si>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</si>
  <si>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</si>
  <si>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</si>
  <si>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</si>
  <si>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</si>
  <si>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</si>
  <si>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</si>
  <si>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0010000</t>
  </si>
  <si>
    <t>0020000</t>
  </si>
  <si>
    <t>0030000</t>
  </si>
  <si>
    <t>0040000</t>
  </si>
  <si>
    <t>0050000</t>
  </si>
  <si>
    <t>0060000</t>
  </si>
  <si>
    <t>0070000</t>
  </si>
  <si>
    <t>0080000</t>
  </si>
  <si>
    <t>0090000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</si>
  <si>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</si>
  <si>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</si>
  <si>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</si>
  <si>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</si>
  <si>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</si>
  <si>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</si>
  <si>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</si>
  <si>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</si>
  <si>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</si>
  <si>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0190000</t>
  </si>
  <si>
    <t>0200000</t>
  </si>
  <si>
    <t>0220000</t>
  </si>
  <si>
    <t>0230000</t>
  </si>
  <si>
    <t>0240000</t>
  </si>
  <si>
    <t>0250000</t>
  </si>
  <si>
    <t>0260000</t>
  </si>
  <si>
    <t>0270000</t>
  </si>
  <si>
    <t>0280000</t>
  </si>
  <si>
    <t>0290000</t>
  </si>
  <si>
    <t>0300000</t>
  </si>
  <si>
    <t>0310000</t>
  </si>
  <si>
    <t>0320000</t>
  </si>
  <si>
    <t>0330000</t>
  </si>
  <si>
    <t>0340000</t>
  </si>
  <si>
    <t>0350000</t>
  </si>
  <si>
    <t>0360000</t>
  </si>
  <si>
    <t>0380000</t>
  </si>
  <si>
    <t>0390000</t>
  </si>
  <si>
    <t>0400000</t>
  </si>
  <si>
    <t>0410000</t>
  </si>
  <si>
    <t>0420000</t>
  </si>
  <si>
    <t>0430000</t>
  </si>
  <si>
    <t>0440000</t>
  </si>
  <si>
    <t>0450000</t>
  </si>
  <si>
    <t>0460000</t>
  </si>
  <si>
    <t>0470000</t>
  </si>
  <si>
    <t>0480000</t>
  </si>
  <si>
    <t>0490000</t>
  </si>
  <si>
    <t>0500000</t>
  </si>
  <si>
    <t>0510000</t>
  </si>
  <si>
    <t>0520000</t>
  </si>
  <si>
    <t>0530000</t>
  </si>
  <si>
    <t>0540000</t>
  </si>
  <si>
    <t>0550000</t>
  </si>
  <si>
    <t>0570000</t>
  </si>
  <si>
    <t>0580000</t>
  </si>
  <si>
    <t>0590000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</si>
  <si>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</si>
  <si>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</si>
  <si>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</si>
  <si>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</si>
  <si>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</si>
  <si>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</si>
  <si>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</si>
  <si>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</si>
  <si>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</si>
  <si>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</si>
  <si>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</si>
  <si>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</si>
  <si>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</si>
  <si>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0730000</t>
  </si>
  <si>
    <t>0740000</t>
  </si>
  <si>
    <t>0750000</t>
  </si>
  <si>
    <t>0760000</t>
  </si>
  <si>
    <t>0770000</t>
  </si>
  <si>
    <t>0780000</t>
  </si>
  <si>
    <t>0790000</t>
  </si>
  <si>
    <t>0800000</t>
  </si>
  <si>
    <t>0810000</t>
  </si>
  <si>
    <t>0820000</t>
  </si>
  <si>
    <t>0830000</t>
  </si>
  <si>
    <t>0840000</t>
  </si>
  <si>
    <t>0850000</t>
  </si>
  <si>
    <t>0860000</t>
  </si>
  <si>
    <t>0890000</t>
  </si>
  <si>
    <t>0900000</t>
  </si>
  <si>
    <t>0910000</t>
  </si>
  <si>
    <t>0920000</t>
  </si>
  <si>
    <t>0930000</t>
  </si>
  <si>
    <t>0940000</t>
  </si>
  <si>
    <t>0960000</t>
  </si>
  <si>
    <t>0970000</t>
  </si>
  <si>
    <t>0980000</t>
  </si>
  <si>
    <t>0990000</t>
  </si>
  <si>
    <t>Indice de tablas</t>
  </si>
  <si>
    <t>1. Presupuesto Inicial de Ingresos, por Tipos de Entidades según Capítulos</t>
  </si>
  <si>
    <t>2. Presupuesto Inicial de Gastos, por Tipos de Entidades según Capítulos</t>
  </si>
  <si>
    <t>3. Presupuesto Inicial de Ingresos, por Municipios según Capítulos</t>
  </si>
  <si>
    <t>4. Presupuesto Inicial de Gastos, por Municipios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</si>
  <si>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2200006 Presupuestos de las Entidades Locales</t>
    </r>
  </si>
  <si>
    <t>0370000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</si>
  <si>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</si>
  <si>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</si>
  <si>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</si>
  <si>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</si>
  <si>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</si>
  <si>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</si>
  <si>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</si>
  <si>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</si>
  <si>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</t>
  </si>
  <si>
    <t>Altsasu/Alsasua</t>
  </si>
  <si>
    <t>Allín</t>
  </si>
  <si>
    <t>Allo</t>
  </si>
  <si>
    <t>Améscoa Baja</t>
  </si>
  <si>
    <t>Ancín</t>
  </si>
  <si>
    <t>Andosilla</t>
  </si>
  <si>
    <t>Ansoáin</t>
  </si>
  <si>
    <t>Anue</t>
  </si>
  <si>
    <t>Añorbe</t>
  </si>
  <si>
    <t>Aoiz</t>
  </si>
  <si>
    <t>Araitz</t>
  </si>
  <si>
    <t>0210000</t>
  </si>
  <si>
    <t>Aranarache</t>
  </si>
  <si>
    <t>Arantza</t>
  </si>
  <si>
    <t>Aranguren</t>
  </si>
  <si>
    <t>Arano</t>
  </si>
  <si>
    <t>Arakil</t>
  </si>
  <si>
    <t>Aras</t>
  </si>
  <si>
    <t>Arbizu</t>
  </si>
  <si>
    <t>Arce</t>
  </si>
  <si>
    <t>Los Arcos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</si>
  <si>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</si>
  <si>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</si>
  <si>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</si>
  <si>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</si>
  <si>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</si>
  <si>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</si>
  <si>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</si>
  <si>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</si>
  <si>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</si>
  <si>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</si>
  <si>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Ayegui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</si>
  <si>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</si>
  <si>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</si>
  <si>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</si>
  <si>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</si>
  <si>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</si>
  <si>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</si>
  <si>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</si>
  <si>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</si>
  <si>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</si>
  <si>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</si>
  <si>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</si>
  <si>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</si>
  <si>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</si>
  <si>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</si>
  <si>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0560000</t>
  </si>
  <si>
    <t>Biurrun-Olcoz</t>
  </si>
  <si>
    <t>Buñuel</t>
  </si>
  <si>
    <t>Auritz/Burguete</t>
  </si>
  <si>
    <t>Burgui</t>
  </si>
  <si>
    <t>Burlada</t>
  </si>
  <si>
    <t>El Busto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</si>
  <si>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</si>
  <si>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</si>
  <si>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</si>
  <si>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</si>
  <si>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</si>
  <si>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</si>
  <si>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</si>
  <si>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</si>
  <si>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Castejón</t>
  </si>
  <si>
    <t>Castillonuevo</t>
  </si>
  <si>
    <t>Cintruénigo</t>
  </si>
  <si>
    <t>Ziordia</t>
  </si>
  <si>
    <t>Cirauqui</t>
  </si>
  <si>
    <t>Ciriza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</si>
  <si>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</si>
  <si>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</si>
  <si>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</si>
  <si>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</si>
  <si>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</si>
  <si>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</si>
  <si>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</si>
  <si>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</si>
  <si>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 Aranatz</t>
  </si>
  <si>
    <t>Etxauri</t>
  </si>
  <si>
    <t>Valle de Egüés</t>
  </si>
  <si>
    <t>0880000</t>
  </si>
  <si>
    <t>Noáin (Valle de Elorz)</t>
  </si>
  <si>
    <t>Enériz</t>
  </si>
  <si>
    <t>Eratsun</t>
  </si>
  <si>
    <t>Ergoiena</t>
  </si>
  <si>
    <t>Erro</t>
  </si>
  <si>
    <t>Ezcároz</t>
  </si>
  <si>
    <t>Eslava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</si>
  <si>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</si>
  <si>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</si>
  <si>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</si>
  <si>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</si>
  <si>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</si>
  <si>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</si>
  <si>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</si>
  <si>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</si>
  <si>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</si>
  <si>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Fontellas</t>
  </si>
  <si>
    <t>Funes</t>
  </si>
  <si>
    <t>Fustiñana</t>
  </si>
  <si>
    <t>Galar</t>
  </si>
  <si>
    <t>Garaioa</t>
  </si>
  <si>
    <t>Garde</t>
  </si>
  <si>
    <t>Garínoain</t>
  </si>
  <si>
    <t>Garralda</t>
  </si>
  <si>
    <t>Genevilla</t>
  </si>
  <si>
    <t>Goizueta</t>
  </si>
  <si>
    <t>Goñi</t>
  </si>
  <si>
    <t>Guesálaz</t>
  </si>
  <si>
    <t>Guirguillano</t>
  </si>
  <si>
    <t>Huarte</t>
  </si>
  <si>
    <t>Uharte Arakil</t>
  </si>
  <si>
    <t>Ibargoiti</t>
  </si>
  <si>
    <t>Igúzquiza</t>
  </si>
  <si>
    <t>Irañeta</t>
  </si>
  <si>
    <t>Ituren</t>
  </si>
  <si>
    <t>Iturmendi</t>
  </si>
  <si>
    <t>Iza</t>
  </si>
  <si>
    <t>Izagaondoa</t>
  </si>
  <si>
    <t>Izalzu</t>
  </si>
  <si>
    <t>Jaurrieta</t>
  </si>
  <si>
    <t>Javier</t>
  </si>
  <si>
    <t>Juslapeña</t>
  </si>
  <si>
    <t>Lakuntza</t>
  </si>
  <si>
    <t>Lana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</si>
  <si>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</si>
  <si>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</si>
  <si>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</si>
  <si>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</si>
  <si>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</si>
  <si>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</si>
  <si>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</si>
  <si>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</si>
  <si>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</si>
  <si>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</t>
  </si>
  <si>
    <t>Lerga</t>
  </si>
  <si>
    <t>Lerín</t>
  </si>
  <si>
    <t>Lesaka</t>
  </si>
  <si>
    <t>Liédena</t>
  </si>
  <si>
    <t>Lodosa</t>
  </si>
  <si>
    <t>Lónguida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</si>
  <si>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</si>
  <si>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</si>
  <si>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</si>
  <si>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</si>
  <si>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</si>
  <si>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</si>
  <si>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</si>
  <si>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</si>
  <si>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</si>
  <si>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</si>
  <si>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</si>
  <si>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</si>
  <si>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</si>
  <si>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</si>
  <si>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</si>
  <si>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</si>
  <si>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Mués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</si>
  <si>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</si>
  <si>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</si>
  <si>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</si>
  <si>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</si>
  <si>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</si>
  <si>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</si>
  <si>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</si>
  <si>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Obanos</t>
  </si>
  <si>
    <t>Oco</t>
  </si>
  <si>
    <t>Ochagavía</t>
  </si>
  <si>
    <t>Odieta</t>
  </si>
  <si>
    <t>Oiz</t>
  </si>
  <si>
    <t>Oláibar</t>
  </si>
  <si>
    <t>Olazti/Olazagutía</t>
  </si>
  <si>
    <t>Olejua</t>
  </si>
  <si>
    <t>Olite</t>
  </si>
  <si>
    <t>Olóriz</t>
  </si>
  <si>
    <t>Cendea de Olza</t>
  </si>
  <si>
    <t>Orbaizeta</t>
  </si>
  <si>
    <t>Orbara</t>
  </si>
  <si>
    <t>Orísoain</t>
  </si>
  <si>
    <t>Oronz</t>
  </si>
  <si>
    <t>Oroz-Betelu</t>
  </si>
  <si>
    <t>Oteiza</t>
  </si>
  <si>
    <t>Pamplona</t>
  </si>
  <si>
    <t>Peralta</t>
  </si>
  <si>
    <t>Piedramillera</t>
  </si>
  <si>
    <t>Pitillas</t>
  </si>
  <si>
    <t>Puente la Reina</t>
  </si>
  <si>
    <t>Pueyo</t>
  </si>
  <si>
    <t>Ribaforada</t>
  </si>
  <si>
    <t>Romanzado</t>
  </si>
  <si>
    <t>Roncal</t>
  </si>
  <si>
    <t>Orreaga/Roncesvalles</t>
  </si>
  <si>
    <t>Saldias</t>
  </si>
  <si>
    <t>Salinas de Oro</t>
  </si>
  <si>
    <t>San Adrián</t>
  </si>
  <si>
    <t>San Martín de Unx</t>
  </si>
  <si>
    <t>Sansol</t>
  </si>
  <si>
    <t>Santacara</t>
  </si>
  <si>
    <t>Doneztebe/Santesteban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</si>
  <si>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</si>
  <si>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</si>
  <si>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</si>
  <si>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</si>
  <si>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</si>
  <si>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</si>
  <si>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</si>
  <si>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</si>
  <si>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</si>
  <si>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</si>
  <si>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</si>
  <si>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Úcar</t>
  </si>
  <si>
    <t>Ujué</t>
  </si>
  <si>
    <t>Ultzama</t>
  </si>
  <si>
    <t>Unciti</t>
  </si>
  <si>
    <t>Unzué</t>
  </si>
  <si>
    <t>Urdiain</t>
  </si>
  <si>
    <t>Urraúl Alto</t>
  </si>
  <si>
    <t>Urraúl Bajo</t>
  </si>
  <si>
    <t>Urroz-Villa</t>
  </si>
  <si>
    <t>Urroz</t>
  </si>
  <si>
    <t>Uterga</t>
  </si>
  <si>
    <t>Uztárroz</t>
  </si>
  <si>
    <t>Luzaide/Valcarlos</t>
  </si>
  <si>
    <t>Valtierra</t>
  </si>
  <si>
    <t>Bera</t>
  </si>
  <si>
    <t>Viana</t>
  </si>
  <si>
    <t>Vidángoz</t>
  </si>
  <si>
    <t>Bidaurreta</t>
  </si>
  <si>
    <t>Villafranca</t>
  </si>
  <si>
    <t>Villamayor de Monjardín</t>
  </si>
  <si>
    <t>Hiriberri/Villanueva de Aezkoa</t>
  </si>
  <si>
    <t>Villatuerta</t>
  </si>
  <si>
    <t>Villava</t>
  </si>
  <si>
    <t>Igantzi</t>
  </si>
  <si>
    <t>Valle de Yerri</t>
  </si>
  <si>
    <t>Yesa</t>
  </si>
  <si>
    <t>Zabalza</t>
  </si>
  <si>
    <t>Zugarramurdi</t>
  </si>
  <si>
    <t>Zúñiga</t>
  </si>
  <si>
    <t>Barañáin</t>
  </si>
  <si>
    <t>Berrioplano</t>
  </si>
  <si>
    <t>Berriozar</t>
  </si>
  <si>
    <t>Irurtzun</t>
  </si>
  <si>
    <t>Beriáin</t>
  </si>
  <si>
    <t>Lekunberri</t>
  </si>
  <si>
    <t>5 FONDO DE CONTINGENCIA</t>
  </si>
  <si>
    <t>Atetz/Atez</t>
  </si>
  <si>
    <t>Lantz</t>
  </si>
  <si>
    <t>Valle de Ollo/Ollaran</t>
  </si>
  <si>
    <t>Petilla de Aragón</t>
  </si>
  <si>
    <t>Sangüesa/Zangoza</t>
  </si>
  <si>
    <t>Urdazubi/Urdax</t>
  </si>
  <si>
    <t>Zubieta</t>
  </si>
  <si>
    <t>Zizur Mayor/Zizur Nagusia</t>
  </si>
  <si>
    <t>1410000</t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</si>
  <si>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2017 - 2020</t>
    </r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</si>
  <si>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2018</t>
    </r>
  </si>
  <si>
    <t>Presupuesto incial de ingresos de Navarra, por Tipos de Entidades según Capítulos. Año 2017</t>
  </si>
  <si>
    <t>Presupuesto inicial de Gastos de Navarra, por Tipos de Entidades según Capítulos. Año 2017</t>
  </si>
  <si>
    <t>Presupuesto inicial de Ingresos de Navarra, por Capítulos según Municipios. Año 2017</t>
  </si>
  <si>
    <t>Presupuesto incial de Gastos de Navarra, por Capítulos según Municipios. Año 2017</t>
  </si>
  <si>
    <t>0870000</t>
  </si>
  <si>
    <t>0950000</t>
  </si>
  <si>
    <t>1000000</t>
  </si>
  <si>
    <t>1010000</t>
  </si>
  <si>
    <t>1020000</t>
  </si>
  <si>
    <t>1030000</t>
  </si>
  <si>
    <t>1040000</t>
  </si>
  <si>
    <t>1050000</t>
  </si>
  <si>
    <t>1060000</t>
  </si>
  <si>
    <t>1070000</t>
  </si>
  <si>
    <t>1080000</t>
  </si>
  <si>
    <t>1090000</t>
  </si>
  <si>
    <t>1110000</t>
  </si>
  <si>
    <t>1120000</t>
  </si>
  <si>
    <t>1130000</t>
  </si>
  <si>
    <t>1140000</t>
  </si>
  <si>
    <t>1150000</t>
  </si>
  <si>
    <t>1160000</t>
  </si>
  <si>
    <t>1170000</t>
  </si>
  <si>
    <t>1180000</t>
  </si>
  <si>
    <t>1190000</t>
  </si>
  <si>
    <t>1200000</t>
  </si>
  <si>
    <t>1210000</t>
  </si>
  <si>
    <t>1220000</t>
  </si>
  <si>
    <t>1230000</t>
  </si>
  <si>
    <t>1240000</t>
  </si>
  <si>
    <t>1250000</t>
  </si>
  <si>
    <t>1270000</t>
  </si>
  <si>
    <t>1280000</t>
  </si>
  <si>
    <t>1290000</t>
  </si>
  <si>
    <t>1300000</t>
  </si>
  <si>
    <t>1310000</t>
  </si>
  <si>
    <t>1320000</t>
  </si>
  <si>
    <t>1330000</t>
  </si>
  <si>
    <t>1340000</t>
  </si>
  <si>
    <t>1350000</t>
  </si>
  <si>
    <t>1360000</t>
  </si>
  <si>
    <t>1380000</t>
  </si>
  <si>
    <t>1390000</t>
  </si>
  <si>
    <t>1400000</t>
  </si>
  <si>
    <t>1420000</t>
  </si>
  <si>
    <t>1430000</t>
  </si>
  <si>
    <t>1440000</t>
  </si>
  <si>
    <t>1450000</t>
  </si>
  <si>
    <t>1460000</t>
  </si>
  <si>
    <t>1470000</t>
  </si>
  <si>
    <t>1480000</t>
  </si>
  <si>
    <t>1490000</t>
  </si>
  <si>
    <t>1500000</t>
  </si>
  <si>
    <t>1510000</t>
  </si>
  <si>
    <t>1520000</t>
  </si>
  <si>
    <t>1530000</t>
  </si>
  <si>
    <t>1540000</t>
  </si>
  <si>
    <t>1550000</t>
  </si>
  <si>
    <t>1560000</t>
  </si>
  <si>
    <t>1570000</t>
  </si>
  <si>
    <t>1580000</t>
  </si>
  <si>
    <t>1590000</t>
  </si>
  <si>
    <t>1600000</t>
  </si>
  <si>
    <t>1610000</t>
  </si>
  <si>
    <t>1620000</t>
  </si>
  <si>
    <t>1630000</t>
  </si>
  <si>
    <t>1640000</t>
  </si>
  <si>
    <t>1650000</t>
  </si>
  <si>
    <t>1660000</t>
  </si>
  <si>
    <t>1670000</t>
  </si>
  <si>
    <t>1680000</t>
  </si>
  <si>
    <t>1690000</t>
  </si>
  <si>
    <t>1700000</t>
  </si>
  <si>
    <t>1710000</t>
  </si>
  <si>
    <t>1720000</t>
  </si>
  <si>
    <t>1730000</t>
  </si>
  <si>
    <t>1740000</t>
  </si>
  <si>
    <t>1750000</t>
  </si>
  <si>
    <t>1760000</t>
  </si>
  <si>
    <t>1770000</t>
  </si>
  <si>
    <t>1780000</t>
  </si>
  <si>
    <t>1790000</t>
  </si>
  <si>
    <t>1800000</t>
  </si>
  <si>
    <t>1810000</t>
  </si>
  <si>
    <t>1820000</t>
  </si>
  <si>
    <t>1830000</t>
  </si>
  <si>
    <t>1840000</t>
  </si>
  <si>
    <t>1850000</t>
  </si>
  <si>
    <t>1860000</t>
  </si>
  <si>
    <t>1870000</t>
  </si>
  <si>
    <t>1880000</t>
  </si>
  <si>
    <t>1890000</t>
  </si>
  <si>
    <t>1900000</t>
  </si>
  <si>
    <t>1910000</t>
  </si>
  <si>
    <t>1920000</t>
  </si>
  <si>
    <t>1930000</t>
  </si>
  <si>
    <t>1940000</t>
  </si>
  <si>
    <t>1950000</t>
  </si>
  <si>
    <t>1960000</t>
  </si>
  <si>
    <t>1970000</t>
  </si>
  <si>
    <t>1980000</t>
  </si>
  <si>
    <t>1990000</t>
  </si>
  <si>
    <t>2000000</t>
  </si>
  <si>
    <t>2010000</t>
  </si>
  <si>
    <t>2020000</t>
  </si>
  <si>
    <t>2030000</t>
  </si>
  <si>
    <t>2040000</t>
  </si>
  <si>
    <t>2050000</t>
  </si>
  <si>
    <t>2060000</t>
  </si>
  <si>
    <t>2070000</t>
  </si>
  <si>
    <t>2080000</t>
  </si>
  <si>
    <t>2090000</t>
  </si>
  <si>
    <t>2100000</t>
  </si>
  <si>
    <t>2110000</t>
  </si>
  <si>
    <t>2120000</t>
  </si>
  <si>
    <t>2130000</t>
  </si>
  <si>
    <t>2140000</t>
  </si>
  <si>
    <t>2150000</t>
  </si>
  <si>
    <t>2160000</t>
  </si>
  <si>
    <t>2170000</t>
  </si>
  <si>
    <t>2190000</t>
  </si>
  <si>
    <t>2200000</t>
  </si>
  <si>
    <t>2210000</t>
  </si>
  <si>
    <t>2220000</t>
  </si>
  <si>
    <t>2230000</t>
  </si>
  <si>
    <t>2240000</t>
  </si>
  <si>
    <t>2250000</t>
  </si>
  <si>
    <t>2260000</t>
  </si>
  <si>
    <t>2270000</t>
  </si>
  <si>
    <t>2280000</t>
  </si>
  <si>
    <t>2290000</t>
  </si>
  <si>
    <t>2300000</t>
  </si>
  <si>
    <t>2310000</t>
  </si>
  <si>
    <t>2320000</t>
  </si>
  <si>
    <t>2330000</t>
  </si>
  <si>
    <t>2340000</t>
  </si>
  <si>
    <t>2350000</t>
  </si>
  <si>
    <t>2360000</t>
  </si>
  <si>
    <t>2370000</t>
  </si>
  <si>
    <t>2380000</t>
  </si>
  <si>
    <t>2390000</t>
  </si>
  <si>
    <t>2400000</t>
  </si>
  <si>
    <t>2410000</t>
  </si>
  <si>
    <t>2420000</t>
  </si>
  <si>
    <t>2430000</t>
  </si>
  <si>
    <t>2440000</t>
  </si>
  <si>
    <t>2460000</t>
  </si>
  <si>
    <t>2470000</t>
  </si>
  <si>
    <t>2480000</t>
  </si>
  <si>
    <t>2490000</t>
  </si>
  <si>
    <t>2500000</t>
  </si>
  <si>
    <t>2510000</t>
  </si>
  <si>
    <t>2520000</t>
  </si>
  <si>
    <t>2530000</t>
  </si>
  <si>
    <t>2540000</t>
  </si>
  <si>
    <t>2550000</t>
  </si>
  <si>
    <t>2560000</t>
  </si>
  <si>
    <t>2570000</t>
  </si>
  <si>
    <t>2580000</t>
  </si>
  <si>
    <t>2590000</t>
  </si>
  <si>
    <t>2600000</t>
  </si>
  <si>
    <t>2610000</t>
  </si>
  <si>
    <t>2620000</t>
  </si>
  <si>
    <t>2630000</t>
  </si>
  <si>
    <t>2640000</t>
  </si>
  <si>
    <t>2650000</t>
  </si>
  <si>
    <t>9010000</t>
  </si>
  <si>
    <t>9020000</t>
  </si>
  <si>
    <t>9030000</t>
  </si>
  <si>
    <t>9040000</t>
  </si>
  <si>
    <t>9050000</t>
  </si>
  <si>
    <t>9070000</t>
  </si>
  <si>
    <t>9080000</t>
  </si>
  <si>
    <t>Elgorriaga</t>
  </si>
  <si>
    <t>Esparza de Salazar</t>
  </si>
  <si>
    <t>Fitero</t>
  </si>
  <si>
    <t>Gallués</t>
  </si>
  <si>
    <t>Güesa</t>
  </si>
  <si>
    <t>Isaba</t>
  </si>
  <si>
    <t>Lezaun</t>
  </si>
  <si>
    <t>Lizoáin-Arriasgoiti</t>
  </si>
  <si>
    <t>Sada</t>
  </si>
  <si>
    <t>Sarriés</t>
  </si>
  <si>
    <t>Nota: Datos consolidados con Organismos Autónomos, referidos al 99,26% de la población a 1/1/2016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</si>
</sst>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sz val="10"/>
      <color indexed="62"/>
      <name val="Arial"/>
      <family val="0"/>
    </font>
    <font>
      <sz val="8"/>
      <color indexed="6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 vertical="center" wrapText="1" indent="2"/>
    </xf>
    <xf numFmtId="0" fontId="1" fillId="24" borderId="0" xfId="0" applyFont="1" applyFill="1" applyAlignment="1">
      <alignment horizontal="left" vertical="center" indent="2"/>
    </xf>
    <xf numFmtId="0" fontId="9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49" fontId="6" fillId="17" borderId="11" xfId="0" applyNumberFormat="1" applyFont="1" applyFill="1" applyBorder="1" applyAlignment="1">
      <alignment horizontal="left" vertical="center" wrapText="1" indent="2"/>
    </xf>
    <xf numFmtId="49" fontId="7" fillId="17" borderId="12" xfId="0" applyNumberFormat="1" applyFont="1" applyFill="1" applyBorder="1" applyAlignment="1">
      <alignment horizontal="right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1" fillId="24" borderId="0" xfId="45" applyFont="1" applyFill="1" applyAlignment="1" applyProtection="1">
      <alignment/>
      <protection/>
    </xf>
    <xf numFmtId="0" fontId="12" fillId="24" borderId="0" xfId="54" applyFont="1" applyFill="1">
      <alignment/>
      <protection/>
    </xf>
    <xf numFmtId="0" fontId="9" fillId="25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49" fontId="14" fillId="25" borderId="15" xfId="0" applyNumberFormat="1" applyFont="1" applyFill="1" applyBorder="1" applyAlignment="1">
      <alignment horizontal="center" vertical="center"/>
    </xf>
    <xf numFmtId="0" fontId="14" fillId="25" borderId="16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left"/>
    </xf>
    <xf numFmtId="0" fontId="10" fillId="25" borderId="20" xfId="0" applyFont="1" applyFill="1" applyBorder="1" applyAlignment="1">
      <alignment horizontal="left"/>
    </xf>
    <xf numFmtId="0" fontId="0" fillId="24" borderId="0" xfId="54" applyFont="1" applyFill="1">
      <alignment/>
      <protection/>
    </xf>
    <xf numFmtId="4" fontId="6" fillId="17" borderId="21" xfId="0" applyNumberFormat="1" applyFont="1" applyFill="1" applyBorder="1" applyAlignment="1">
      <alignment horizontal="right" vertical="center" wrapText="1"/>
    </xf>
    <xf numFmtId="4" fontId="1" fillId="17" borderId="22" xfId="0" applyNumberFormat="1" applyFont="1" applyFill="1" applyBorder="1" applyAlignment="1">
      <alignment horizontal="right" vertical="center" wrapText="1"/>
    </xf>
    <xf numFmtId="4" fontId="1" fillId="17" borderId="23" xfId="0" applyNumberFormat="1" applyFont="1" applyFill="1" applyBorder="1" applyAlignment="1">
      <alignment horizontal="right" vertical="center" wrapText="1"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left"/>
    </xf>
    <xf numFmtId="0" fontId="1" fillId="24" borderId="0" xfId="0" applyFont="1" applyFill="1" applyAlignment="1">
      <alignment vertical="center" wrapText="1"/>
    </xf>
    <xf numFmtId="4" fontId="0" fillId="24" borderId="0" xfId="0" applyNumberFormat="1" applyFill="1" applyAlignment="1">
      <alignment/>
    </xf>
    <xf numFmtId="4" fontId="6" fillId="17" borderId="24" xfId="0" applyNumberFormat="1" applyFont="1" applyFill="1" applyBorder="1" applyAlignment="1">
      <alignment wrapText="1"/>
    </xf>
    <xf numFmtId="4" fontId="1" fillId="24" borderId="25" xfId="0" applyNumberFormat="1" applyFont="1" applyFill="1" applyBorder="1" applyAlignment="1">
      <alignment wrapText="1"/>
    </xf>
    <xf numFmtId="4" fontId="1" fillId="24" borderId="26" xfId="0" applyNumberFormat="1" applyFont="1" applyFill="1" applyBorder="1" applyAlignment="1">
      <alignment wrapText="1"/>
    </xf>
    <xf numFmtId="4" fontId="6" fillId="17" borderId="27" xfId="0" applyNumberFormat="1" applyFont="1" applyFill="1" applyBorder="1" applyAlignment="1">
      <alignment wrapText="1"/>
    </xf>
    <xf numFmtId="4" fontId="1" fillId="24" borderId="28" xfId="0" applyNumberFormat="1" applyFont="1" applyFill="1" applyBorder="1" applyAlignment="1">
      <alignment/>
    </xf>
    <xf numFmtId="4" fontId="1" fillId="24" borderId="29" xfId="0" applyNumberFormat="1" applyFont="1" applyFill="1" applyBorder="1" applyAlignment="1">
      <alignment/>
    </xf>
    <xf numFmtId="4" fontId="6" fillId="24" borderId="25" xfId="0" applyNumberFormat="1" applyFont="1" applyFill="1" applyBorder="1" applyAlignment="1">
      <alignment wrapText="1"/>
    </xf>
    <xf numFmtId="4" fontId="6" fillId="24" borderId="26" xfId="0" applyNumberFormat="1" applyFont="1" applyFill="1" applyBorder="1" applyAlignment="1">
      <alignment wrapText="1"/>
    </xf>
    <xf numFmtId="0" fontId="6" fillId="17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left" vertical="center" wrapText="1" indent="2"/>
    </xf>
    <xf numFmtId="0" fontId="6" fillId="24" borderId="15" xfId="0" applyFont="1" applyFill="1" applyBorder="1" applyAlignment="1">
      <alignment horizontal="left" vertical="center" wrapText="1" indent="2"/>
    </xf>
    <xf numFmtId="0" fontId="6" fillId="24" borderId="32" xfId="0" applyFont="1" applyFill="1" applyBorder="1" applyAlignment="1">
      <alignment horizontal="left" vertical="center" wrapText="1" indent="2"/>
    </xf>
    <xf numFmtId="0" fontId="6" fillId="24" borderId="24" xfId="0" applyFont="1" applyFill="1" applyBorder="1" applyAlignment="1">
      <alignment horizontal="left" vertical="center" wrapText="1" indent="2"/>
    </xf>
    <xf numFmtId="4" fontId="6" fillId="24" borderId="24" xfId="0" applyNumberFormat="1" applyFont="1" applyFill="1" applyBorder="1" applyAlignment="1">
      <alignment horizontal="right" vertical="center" wrapText="1"/>
    </xf>
    <xf numFmtId="4" fontId="1" fillId="24" borderId="24" xfId="0" applyNumberFormat="1" applyFont="1" applyFill="1" applyBorder="1" applyAlignment="1">
      <alignment horizontal="right" vertical="center" wrapText="1"/>
    </xf>
    <xf numFmtId="4" fontId="1" fillId="24" borderId="27" xfId="0" applyNumberFormat="1" applyFont="1" applyFill="1" applyBorder="1" applyAlignment="1">
      <alignment horizontal="right" vertical="center" wrapText="1"/>
    </xf>
    <xf numFmtId="0" fontId="6" fillId="24" borderId="33" xfId="0" applyFont="1" applyFill="1" applyBorder="1" applyAlignment="1">
      <alignment horizontal="left" vertical="center" wrapText="1" indent="2"/>
    </xf>
    <xf numFmtId="0" fontId="6" fillId="24" borderId="34" xfId="0" applyFont="1" applyFill="1" applyBorder="1" applyAlignment="1">
      <alignment horizontal="left" vertical="center" wrapText="1" indent="2"/>
    </xf>
    <xf numFmtId="4" fontId="6" fillId="24" borderId="34" xfId="0" applyNumberFormat="1" applyFont="1" applyFill="1" applyBorder="1" applyAlignment="1">
      <alignment horizontal="right" vertical="center" wrapText="1"/>
    </xf>
    <xf numFmtId="4" fontId="1" fillId="24" borderId="34" xfId="0" applyNumberFormat="1" applyFont="1" applyFill="1" applyBorder="1" applyAlignment="1">
      <alignment horizontal="right"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0" fontId="6" fillId="24" borderId="36" xfId="0" applyFont="1" applyFill="1" applyBorder="1" applyAlignment="1">
      <alignment horizontal="left" vertical="center" wrapText="1" indent="2"/>
    </xf>
    <xf numFmtId="0" fontId="6" fillId="24" borderId="37" xfId="0" applyFont="1" applyFill="1" applyBorder="1" applyAlignment="1">
      <alignment horizontal="left" vertical="center" wrapText="1" indent="2"/>
    </xf>
    <xf numFmtId="4" fontId="6" fillId="24" borderId="37" xfId="0" applyNumberFormat="1" applyFont="1" applyFill="1" applyBorder="1" applyAlignment="1">
      <alignment horizontal="right" vertical="center" wrapText="1"/>
    </xf>
    <xf numFmtId="4" fontId="1" fillId="24" borderId="37" xfId="0" applyNumberFormat="1" applyFont="1" applyFill="1" applyBorder="1" applyAlignment="1">
      <alignment horizontal="right" vertical="center" wrapText="1"/>
    </xf>
    <xf numFmtId="4" fontId="1" fillId="24" borderId="38" xfId="0" applyNumberFormat="1" applyFont="1" applyFill="1" applyBorder="1" applyAlignment="1">
      <alignment horizontal="right" vertical="center" wrapText="1"/>
    </xf>
    <xf numFmtId="4" fontId="1" fillId="17" borderId="22" xfId="0" applyNumberFormat="1" applyFont="1" applyFill="1" applyBorder="1" applyAlignment="1">
      <alignment horizontal="right" vertical="center" wrapText="1"/>
    </xf>
    <xf numFmtId="0" fontId="13" fillId="25" borderId="13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de%20Cubos\Datos%2027_05_2019\Presupuesto%20de%20ingresos%20iniciales%20consolid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de%20Cubos\Datos%2027_05_2019\Presupuesto%20de%20gastos%20iniciales%20consoli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184219504.80999994</v>
          </cell>
          <cell r="F4">
            <v>26595.96</v>
          </cell>
          <cell r="J4">
            <v>140000</v>
          </cell>
        </row>
        <row r="5">
          <cell r="E5">
            <v>15179249.86</v>
          </cell>
          <cell r="F5">
            <v>6900</v>
          </cell>
          <cell r="J5">
            <v>50</v>
          </cell>
        </row>
        <row r="6">
          <cell r="E6">
            <v>102786374.14999999</v>
          </cell>
          <cell r="F6">
            <v>1724006.13</v>
          </cell>
          <cell r="J6">
            <v>45223483.3</v>
          </cell>
        </row>
        <row r="7">
          <cell r="E7">
            <v>258363540.01999998</v>
          </cell>
          <cell r="F7">
            <v>5683037.290000001</v>
          </cell>
          <cell r="J7">
            <v>42139328.1</v>
          </cell>
        </row>
        <row r="8">
          <cell r="E8">
            <v>28390821.36</v>
          </cell>
          <cell r="F8">
            <v>5823507.789999999</v>
          </cell>
          <cell r="J8">
            <v>9792391.18</v>
          </cell>
        </row>
        <row r="9">
          <cell r="E9">
            <v>8131247.69</v>
          </cell>
          <cell r="F9">
            <v>1136914</v>
          </cell>
          <cell r="J9">
            <v>10</v>
          </cell>
        </row>
        <row r="10">
          <cell r="E10">
            <v>37715747.36</v>
          </cell>
          <cell r="F10">
            <v>3252984.38</v>
          </cell>
          <cell r="J10">
            <v>14225914.19</v>
          </cell>
        </row>
        <row r="11">
          <cell r="E11">
            <v>5836040.36</v>
          </cell>
          <cell r="F11">
            <v>36470</v>
          </cell>
          <cell r="J11">
            <v>1173093</v>
          </cell>
        </row>
        <row r="12">
          <cell r="E12">
            <v>10556765.009999998</v>
          </cell>
          <cell r="F12">
            <v>888236.04</v>
          </cell>
          <cell r="J12">
            <v>1194947.05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251233253.75000003</v>
          </cell>
          <cell r="F4">
            <v>890251.93</v>
          </cell>
          <cell r="J4">
            <v>26376865.669999994</v>
          </cell>
        </row>
        <row r="5">
          <cell r="E5">
            <v>227554054.7100001</v>
          </cell>
          <cell r="F5">
            <v>7438944.309999999</v>
          </cell>
          <cell r="J5">
            <v>43987340.82</v>
          </cell>
        </row>
        <row r="6">
          <cell r="E6">
            <v>4559555.84</v>
          </cell>
          <cell r="F6">
            <v>114908.96</v>
          </cell>
          <cell r="J6">
            <v>510600.72</v>
          </cell>
        </row>
        <row r="7">
          <cell r="E7">
            <v>56643311.41</v>
          </cell>
          <cell r="F7">
            <v>961265.72</v>
          </cell>
          <cell r="J7">
            <v>15923517.52</v>
          </cell>
        </row>
        <row r="8">
          <cell r="E8">
            <v>533247.25</v>
          </cell>
          <cell r="F8">
            <v>46370.36</v>
          </cell>
          <cell r="J8">
            <v>9750</v>
          </cell>
        </row>
        <row r="9">
          <cell r="E9">
            <v>72087263.91</v>
          </cell>
          <cell r="F9">
            <v>6988534.129999999</v>
          </cell>
          <cell r="J9">
            <v>19129766.5</v>
          </cell>
        </row>
        <row r="10">
          <cell r="E10">
            <v>4578204.84</v>
          </cell>
          <cell r="F10">
            <v>26166.8</v>
          </cell>
          <cell r="J10">
            <v>4420607.32</v>
          </cell>
        </row>
        <row r="11">
          <cell r="E11">
            <v>1829607.7</v>
          </cell>
          <cell r="F11">
            <v>234.17</v>
          </cell>
          <cell r="J11">
            <v>1143656.63</v>
          </cell>
        </row>
        <row r="12">
          <cell r="E12">
            <v>28617653.660000004</v>
          </cell>
          <cell r="F12">
            <v>655362.38</v>
          </cell>
          <cell r="J12">
            <v>2250902.6399999997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zoomScalePageLayoutView="0" workbookViewId="0" topLeftCell="A1">
      <selection activeCell="B51" sqref="B51"/>
    </sheetView>
  </sheetViews>
  <sheetFormatPr defaultColWidth="11.421875" defaultRowHeight="12.75"/>
  <cols>
    <col min="1" max="16384" width="11.421875" style="15" customWidth="1"/>
  </cols>
  <sheetData>
    <row r="9" ht="12.75">
      <c r="A9" s="15" t="s">
        <v>132</v>
      </c>
    </row>
    <row r="10" ht="12.75">
      <c r="A10" s="28" t="s">
        <v>396</v>
      </c>
    </row>
    <row r="11" ht="12.75">
      <c r="A11" s="28" t="s">
        <v>397</v>
      </c>
    </row>
    <row r="14" ht="15.75">
      <c r="A14" s="16" t="s">
        <v>127</v>
      </c>
    </row>
    <row r="15" spans="1:6" ht="12.75">
      <c r="A15" s="18"/>
      <c r="B15" s="18"/>
      <c r="C15" s="18"/>
      <c r="D15" s="18"/>
      <c r="E15" s="18"/>
      <c r="F15" s="18"/>
    </row>
    <row r="16" spans="1:7" ht="12.75">
      <c r="A16" s="17" t="s">
        <v>128</v>
      </c>
      <c r="B16" s="18"/>
      <c r="C16" s="18"/>
      <c r="D16" s="18"/>
      <c r="E16" s="18"/>
      <c r="F16" s="18"/>
      <c r="G16" s="18"/>
    </row>
    <row r="17" spans="1:7" ht="12.75">
      <c r="A17" s="17" t="s">
        <v>129</v>
      </c>
      <c r="B17" s="18"/>
      <c r="C17" s="18"/>
      <c r="D17" s="18"/>
      <c r="E17" s="18"/>
      <c r="F17" s="18"/>
      <c r="G17" s="18"/>
    </row>
    <row r="18" spans="1:6" ht="12.75">
      <c r="A18" s="17" t="s">
        <v>130</v>
      </c>
      <c r="B18" s="18"/>
      <c r="C18" s="18"/>
      <c r="D18" s="18"/>
      <c r="E18" s="18"/>
      <c r="F18" s="18"/>
    </row>
    <row r="19" spans="1:6" ht="12.75">
      <c r="A19" s="17" t="s">
        <v>131</v>
      </c>
      <c r="B19" s="18"/>
      <c r="C19" s="18"/>
      <c r="D19" s="18"/>
      <c r="E19" s="18"/>
      <c r="F19" s="18"/>
    </row>
    <row r="20" spans="1:6" ht="12.75">
      <c r="A20" s="17"/>
      <c r="B20" s="18"/>
      <c r="C20" s="18"/>
      <c r="D20" s="18"/>
      <c r="E20" s="18"/>
      <c r="F20" s="18"/>
    </row>
    <row r="21" spans="1:6" ht="12.75">
      <c r="A21" s="17"/>
      <c r="B21" s="18"/>
      <c r="C21" s="18"/>
      <c r="D21" s="18"/>
      <c r="E21" s="18"/>
      <c r="F21" s="18"/>
    </row>
  </sheetData>
  <sheetProtection/>
  <hyperlinks>
    <hyperlink ref="A16" location="'14-1'!A1" display="1. Presupuesto Inicial de Ingresos, por Tipos de Entidades según Capítulos"/>
    <hyperlink ref="A17" location="'14-2'!A1" display="2. Presupuesto Inicial de Gastos, por Tipos de Entidades según Capítulos"/>
    <hyperlink ref="A18" location="'14-3'!A1" display="3. Presupuesto Inicial de Ingresos, por Municipios según Capítulos"/>
    <hyperlink ref="A19" location="'14-4'!A1" display="4. Presupuesto Inicial de Gastos, por Municipios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55.8515625" style="2" customWidth="1"/>
    <col min="2" max="2" width="17.421875" style="2" customWidth="1"/>
    <col min="3" max="3" width="15.57421875" style="2" customWidth="1"/>
    <col min="4" max="4" width="15.140625" style="2" customWidth="1"/>
    <col min="5" max="5" width="16.00390625" style="2" customWidth="1"/>
    <col min="6" max="16384" width="11.421875" style="2" customWidth="1"/>
  </cols>
  <sheetData>
    <row r="1" spans="1:5" ht="15.75">
      <c r="A1" s="1" t="s">
        <v>398</v>
      </c>
      <c r="B1" s="1"/>
      <c r="C1" s="1"/>
      <c r="D1" s="1"/>
      <c r="E1" s="1"/>
    </row>
    <row r="3" ht="13.5" thickBot="1"/>
    <row r="4" spans="1:5" ht="13.5" thickBot="1">
      <c r="A4" s="19" t="s">
        <v>0</v>
      </c>
      <c r="B4" s="20" t="s">
        <v>1</v>
      </c>
      <c r="C4" s="20" t="s">
        <v>2</v>
      </c>
      <c r="D4" s="20" t="s">
        <v>3</v>
      </c>
      <c r="E4" s="5" t="s">
        <v>4</v>
      </c>
    </row>
    <row r="5" spans="1:5" ht="12.75">
      <c r="A5" s="44" t="s">
        <v>5</v>
      </c>
      <c r="B5" s="36">
        <f>SUM(B6:B14)</f>
        <v>783647159.03</v>
      </c>
      <c r="C5" s="36">
        <f>SUM(C6:C14)</f>
        <v>651179290.62</v>
      </c>
      <c r="D5" s="36">
        <f>SUM(D6:D14)</f>
        <v>18578651.59</v>
      </c>
      <c r="E5" s="39">
        <f>SUM(E6:E14)</f>
        <v>113889216.82000001</v>
      </c>
    </row>
    <row r="6" spans="1:5" ht="12.75">
      <c r="A6" s="45" t="s">
        <v>6</v>
      </c>
      <c r="B6" s="42">
        <f>SUM(C6:E6)</f>
        <v>184386100.76999995</v>
      </c>
      <c r="C6" s="37">
        <f>+'[1]Sheet1'!$E$4</f>
        <v>184219504.80999994</v>
      </c>
      <c r="D6" s="37">
        <f>+'[1]Sheet1'!$F$4</f>
        <v>26595.96</v>
      </c>
      <c r="E6" s="40">
        <f>+'[1]Sheet1'!$J$4</f>
        <v>140000</v>
      </c>
    </row>
    <row r="7" spans="1:5" ht="12.75">
      <c r="A7" s="45" t="s">
        <v>7</v>
      </c>
      <c r="B7" s="42">
        <f aca="true" t="shared" si="0" ref="B7:B14">SUM(C7:E7)</f>
        <v>15186199.86</v>
      </c>
      <c r="C7" s="37">
        <f>+'[1]Sheet1'!$E$5</f>
        <v>15179249.86</v>
      </c>
      <c r="D7" s="37">
        <f>+'[1]Sheet1'!$F$5</f>
        <v>6900</v>
      </c>
      <c r="E7" s="40">
        <f>+'[1]Sheet1'!$J$5</f>
        <v>50</v>
      </c>
    </row>
    <row r="8" spans="1:5" ht="12.75">
      <c r="A8" s="45" t="s">
        <v>8</v>
      </c>
      <c r="B8" s="42">
        <f t="shared" si="0"/>
        <v>149733863.57999998</v>
      </c>
      <c r="C8" s="37">
        <f>+'[1]Sheet1'!$E$6</f>
        <v>102786374.14999999</v>
      </c>
      <c r="D8" s="37">
        <f>+'[1]Sheet1'!$F$6</f>
        <v>1724006.13</v>
      </c>
      <c r="E8" s="40">
        <f>+'[1]Sheet1'!$J$6</f>
        <v>45223483.3</v>
      </c>
    </row>
    <row r="9" spans="1:5" ht="12.75">
      <c r="A9" s="45" t="s">
        <v>9</v>
      </c>
      <c r="B9" s="42">
        <f t="shared" si="0"/>
        <v>306185905.40999997</v>
      </c>
      <c r="C9" s="37">
        <f>+'[1]Sheet1'!$E$7</f>
        <v>258363540.01999998</v>
      </c>
      <c r="D9" s="37">
        <f>+'[1]Sheet1'!$F$7</f>
        <v>5683037.290000001</v>
      </c>
      <c r="E9" s="40">
        <f>+'[1]Sheet1'!$J$7</f>
        <v>42139328.1</v>
      </c>
    </row>
    <row r="10" spans="1:5" ht="12.75">
      <c r="A10" s="45" t="s">
        <v>10</v>
      </c>
      <c r="B10" s="42">
        <f t="shared" si="0"/>
        <v>44006720.33</v>
      </c>
      <c r="C10" s="37">
        <f>+'[1]Sheet1'!$E$8</f>
        <v>28390821.36</v>
      </c>
      <c r="D10" s="37">
        <f>+'[1]Sheet1'!$F$8</f>
        <v>5823507.789999999</v>
      </c>
      <c r="E10" s="40">
        <f>+'[1]Sheet1'!$J$8</f>
        <v>9792391.18</v>
      </c>
    </row>
    <row r="11" spans="1:5" ht="12.75">
      <c r="A11" s="45" t="s">
        <v>11</v>
      </c>
      <c r="B11" s="42">
        <f t="shared" si="0"/>
        <v>9268171.690000001</v>
      </c>
      <c r="C11" s="37">
        <f>+'[1]Sheet1'!$E$9</f>
        <v>8131247.69</v>
      </c>
      <c r="D11" s="37">
        <f>+'[1]Sheet1'!$F$9</f>
        <v>1136914</v>
      </c>
      <c r="E11" s="40">
        <f>+'[1]Sheet1'!$J$9</f>
        <v>10</v>
      </c>
    </row>
    <row r="12" spans="1:5" ht="12.75">
      <c r="A12" s="45" t="s">
        <v>12</v>
      </c>
      <c r="B12" s="42">
        <f t="shared" si="0"/>
        <v>55194645.93</v>
      </c>
      <c r="C12" s="37">
        <f>+'[1]Sheet1'!$E$10</f>
        <v>37715747.36</v>
      </c>
      <c r="D12" s="37">
        <f>+'[1]Sheet1'!$F$10</f>
        <v>3252984.38</v>
      </c>
      <c r="E12" s="40">
        <f>+'[1]Sheet1'!$J$10</f>
        <v>14225914.19</v>
      </c>
    </row>
    <row r="13" spans="1:5" ht="12.75">
      <c r="A13" s="45" t="s">
        <v>13</v>
      </c>
      <c r="B13" s="42">
        <f t="shared" si="0"/>
        <v>7045603.36</v>
      </c>
      <c r="C13" s="37">
        <f>+'[1]Sheet1'!$E$11</f>
        <v>5836040.36</v>
      </c>
      <c r="D13" s="37">
        <f>+'[1]Sheet1'!$F$11</f>
        <v>36470</v>
      </c>
      <c r="E13" s="40">
        <f>+'[1]Sheet1'!$J$11</f>
        <v>1173093</v>
      </c>
    </row>
    <row r="14" spans="1:5" ht="13.5" thickBot="1">
      <c r="A14" s="46" t="s">
        <v>14</v>
      </c>
      <c r="B14" s="43">
        <f t="shared" si="0"/>
        <v>12639948.099999998</v>
      </c>
      <c r="C14" s="38">
        <f>+'[1]Sheet1'!$E$12</f>
        <v>10556765.009999998</v>
      </c>
      <c r="D14" s="38">
        <f>+'[1]Sheet1'!$F$12</f>
        <v>888236.04</v>
      </c>
      <c r="E14" s="41">
        <f>+'[1]Sheet1'!$J$12</f>
        <v>1194947.05</v>
      </c>
    </row>
    <row r="16" ht="12.75">
      <c r="A16" s="3" t="s">
        <v>15</v>
      </c>
    </row>
    <row r="17" ht="12.75">
      <c r="A17" s="4" t="s">
        <v>581</v>
      </c>
    </row>
    <row r="18" ht="12.75">
      <c r="A18" s="4" t="s">
        <v>16</v>
      </c>
    </row>
    <row r="20" ht="12.75">
      <c r="C20" s="3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5.28125" style="2" customWidth="1"/>
    <col min="2" max="2" width="18.421875" style="2" customWidth="1"/>
    <col min="3" max="3" width="18.57421875" style="2" customWidth="1"/>
    <col min="4" max="4" width="14.7109375" style="2" customWidth="1"/>
    <col min="5" max="5" width="17.7109375" style="2" customWidth="1"/>
    <col min="6" max="16384" width="11.421875" style="2" customWidth="1"/>
  </cols>
  <sheetData>
    <row r="1" ht="15.75">
      <c r="A1" s="1" t="s">
        <v>399</v>
      </c>
    </row>
    <row r="2" ht="15.75">
      <c r="A2" s="1"/>
    </row>
    <row r="3" ht="13.5" thickBot="1"/>
    <row r="4" spans="1:5" ht="13.5" thickBot="1">
      <c r="A4" s="19" t="s">
        <v>0</v>
      </c>
      <c r="B4" s="20" t="s">
        <v>17</v>
      </c>
      <c r="C4" s="20" t="s">
        <v>2</v>
      </c>
      <c r="D4" s="20" t="s">
        <v>3</v>
      </c>
      <c r="E4" s="5" t="s">
        <v>4</v>
      </c>
    </row>
    <row r="5" spans="1:5" ht="12.75">
      <c r="A5" s="44" t="s">
        <v>5</v>
      </c>
      <c r="B5" s="36">
        <f>SUM(C5:E5)</f>
        <v>778511199.6500001</v>
      </c>
      <c r="C5" s="36">
        <f>SUM(C6:C14)</f>
        <v>647636153.0700002</v>
      </c>
      <c r="D5" s="36">
        <f>SUM(D6:D14)</f>
        <v>17122038.759999998</v>
      </c>
      <c r="E5" s="39">
        <f>SUM(E6:E14)</f>
        <v>113753007.81999998</v>
      </c>
    </row>
    <row r="6" spans="1:5" s="12" customFormat="1" ht="12.75">
      <c r="A6" s="45" t="s">
        <v>18</v>
      </c>
      <c r="B6" s="42">
        <f>SUM(C6:E6)</f>
        <v>278500371.35</v>
      </c>
      <c r="C6" s="37">
        <f>+'[2]Sheet1'!$E$4</f>
        <v>251233253.75000003</v>
      </c>
      <c r="D6" s="37">
        <f>+'[2]Sheet1'!$F$4</f>
        <v>890251.93</v>
      </c>
      <c r="E6" s="40">
        <f>+'[2]Sheet1'!$J$4</f>
        <v>26376865.669999994</v>
      </c>
    </row>
    <row r="7" spans="1:5" s="12" customFormat="1" ht="12.75">
      <c r="A7" s="45" t="s">
        <v>19</v>
      </c>
      <c r="B7" s="42">
        <f>SUM(C7:E7)</f>
        <v>278980339.8400001</v>
      </c>
      <c r="C7" s="37">
        <f>+'[2]Sheet1'!$E$5</f>
        <v>227554054.7100001</v>
      </c>
      <c r="D7" s="37">
        <f>+'[2]Sheet1'!$F$5</f>
        <v>7438944.309999999</v>
      </c>
      <c r="E7" s="40">
        <f>+'[2]Sheet1'!$J$5</f>
        <v>43987340.82</v>
      </c>
    </row>
    <row r="8" spans="1:5" s="12" customFormat="1" ht="12.75">
      <c r="A8" s="45" t="s">
        <v>20</v>
      </c>
      <c r="B8" s="42">
        <f aca="true" t="shared" si="0" ref="B8:B14">SUM(C8:E8)</f>
        <v>5185065.52</v>
      </c>
      <c r="C8" s="37">
        <f>+'[2]Sheet1'!$E$6</f>
        <v>4559555.84</v>
      </c>
      <c r="D8" s="37">
        <f>+'[2]Sheet1'!$F$6</f>
        <v>114908.96</v>
      </c>
      <c r="E8" s="40">
        <f>+'[2]Sheet1'!$J$6</f>
        <v>510600.72</v>
      </c>
    </row>
    <row r="9" spans="1:5" s="12" customFormat="1" ht="12.75">
      <c r="A9" s="45" t="s">
        <v>9</v>
      </c>
      <c r="B9" s="42">
        <f t="shared" si="0"/>
        <v>73528094.64999999</v>
      </c>
      <c r="C9" s="37">
        <f>+'[2]Sheet1'!$E$7</f>
        <v>56643311.41</v>
      </c>
      <c r="D9" s="37">
        <f>+'[2]Sheet1'!$F$7</f>
        <v>961265.72</v>
      </c>
      <c r="E9" s="40">
        <f>+'[2]Sheet1'!$J$7</f>
        <v>15923517.52</v>
      </c>
    </row>
    <row r="10" spans="1:5" s="12" customFormat="1" ht="12.75">
      <c r="A10" s="45" t="s">
        <v>386</v>
      </c>
      <c r="B10" s="42">
        <f t="shared" si="0"/>
        <v>589367.61</v>
      </c>
      <c r="C10" s="37">
        <f>+'[2]Sheet1'!$E$8</f>
        <v>533247.25</v>
      </c>
      <c r="D10" s="37">
        <f>+'[2]Sheet1'!$F$8</f>
        <v>46370.36</v>
      </c>
      <c r="E10" s="40">
        <f>+'[2]Sheet1'!$J$8</f>
        <v>9750</v>
      </c>
    </row>
    <row r="11" spans="1:5" s="12" customFormat="1" ht="12.75">
      <c r="A11" s="45" t="s">
        <v>21</v>
      </c>
      <c r="B11" s="42">
        <f t="shared" si="0"/>
        <v>98205564.53999999</v>
      </c>
      <c r="C11" s="37">
        <f>+'[2]Sheet1'!$E$9</f>
        <v>72087263.91</v>
      </c>
      <c r="D11" s="37">
        <f>+'[2]Sheet1'!$F$9</f>
        <v>6988534.129999999</v>
      </c>
      <c r="E11" s="40">
        <f>+'[2]Sheet1'!$J$9</f>
        <v>19129766.5</v>
      </c>
    </row>
    <row r="12" spans="1:5" s="12" customFormat="1" ht="12.75">
      <c r="A12" s="45" t="s">
        <v>22</v>
      </c>
      <c r="B12" s="42">
        <f t="shared" si="0"/>
        <v>9024978.96</v>
      </c>
      <c r="C12" s="37">
        <f>+'[2]Sheet1'!$E$10</f>
        <v>4578204.84</v>
      </c>
      <c r="D12" s="37">
        <f>+'[2]Sheet1'!$F$10</f>
        <v>26166.8</v>
      </c>
      <c r="E12" s="40">
        <f>+'[2]Sheet1'!$J$10</f>
        <v>4420607.32</v>
      </c>
    </row>
    <row r="13" spans="1:5" s="12" customFormat="1" ht="12.75">
      <c r="A13" s="45" t="s">
        <v>13</v>
      </c>
      <c r="B13" s="42">
        <f t="shared" si="0"/>
        <v>2973498.5</v>
      </c>
      <c r="C13" s="37">
        <f>+'[2]Sheet1'!$E$11</f>
        <v>1829607.7</v>
      </c>
      <c r="D13" s="37">
        <f>+'[2]Sheet1'!$F$11</f>
        <v>234.17</v>
      </c>
      <c r="E13" s="40">
        <f>+'[2]Sheet1'!$J$11</f>
        <v>1143656.63</v>
      </c>
    </row>
    <row r="14" spans="1:5" s="12" customFormat="1" ht="13.5" thickBot="1">
      <c r="A14" s="46" t="s">
        <v>14</v>
      </c>
      <c r="B14" s="43">
        <f t="shared" si="0"/>
        <v>31523918.680000003</v>
      </c>
      <c r="C14" s="38">
        <f>+'[2]Sheet1'!$E$12</f>
        <v>28617653.660000004</v>
      </c>
      <c r="D14" s="38">
        <f>+'[2]Sheet1'!$F$12</f>
        <v>655362.38</v>
      </c>
      <c r="E14" s="41">
        <f>+'[2]Sheet1'!$J$12</f>
        <v>2250902.6399999997</v>
      </c>
    </row>
    <row r="15" spans="1:5" ht="12.75">
      <c r="A15" s="32"/>
      <c r="B15" s="32"/>
      <c r="C15" s="32"/>
      <c r="D15" s="32"/>
      <c r="E15" s="32"/>
    </row>
    <row r="16" spans="1:5" ht="12.75">
      <c r="A16" s="32"/>
      <c r="B16" s="32"/>
      <c r="C16" s="32"/>
      <c r="D16" s="32"/>
      <c r="E16" s="32"/>
    </row>
    <row r="17" spans="1:5" ht="12.75">
      <c r="A17" s="3" t="s">
        <v>15</v>
      </c>
      <c r="B17" s="32"/>
      <c r="C17" s="32"/>
      <c r="D17" s="32"/>
      <c r="E17" s="32"/>
    </row>
    <row r="18" spans="1:5" ht="12.75">
      <c r="A18" s="4" t="s">
        <v>581</v>
      </c>
      <c r="B18" s="32"/>
      <c r="C18" s="32"/>
      <c r="D18" s="32"/>
      <c r="E18" s="32"/>
    </row>
    <row r="19" spans="1:5" ht="12.75">
      <c r="A19" s="4" t="s">
        <v>16</v>
      </c>
      <c r="B19" s="32"/>
      <c r="C19" s="32"/>
      <c r="D19" s="32"/>
      <c r="E19" s="32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244">
      <selection activeCell="A275" sqref="A275"/>
    </sheetView>
  </sheetViews>
  <sheetFormatPr defaultColWidth="9.140625" defaultRowHeight="12.75"/>
  <cols>
    <col min="1" max="1" width="10.421875" style="11" bestFit="1" customWidth="1"/>
    <col min="2" max="2" width="29.421875" style="11" customWidth="1"/>
    <col min="3" max="3" width="11.7109375" style="12" bestFit="1" customWidth="1"/>
    <col min="4" max="7" width="11.7109375" style="2" bestFit="1" customWidth="1"/>
    <col min="8" max="9" width="10.8515625" style="2" bestFit="1" customWidth="1"/>
    <col min="10" max="10" width="11.7109375" style="2" bestFit="1" customWidth="1"/>
    <col min="11" max="11" width="10.00390625" style="2" bestFit="1" customWidth="1"/>
    <col min="12" max="12" width="10.8515625" style="2" bestFit="1" customWidth="1"/>
    <col min="13" max="13" width="11.421875" style="2" customWidth="1"/>
    <col min="14" max="17" width="17.140625" style="2" customWidth="1"/>
    <col min="18" max="16384" width="9.140625" style="2" customWidth="1"/>
  </cols>
  <sheetData>
    <row r="1" ht="15.75">
      <c r="A1" s="6" t="s">
        <v>400</v>
      </c>
    </row>
    <row r="2" ht="13.5" thickBot="1"/>
    <row r="3" spans="1:12" ht="15.75" thickBot="1">
      <c r="A3" s="26"/>
      <c r="B3" s="27"/>
      <c r="C3" s="63" t="s">
        <v>0</v>
      </c>
      <c r="D3" s="64"/>
      <c r="E3" s="64"/>
      <c r="F3" s="64"/>
      <c r="G3" s="64"/>
      <c r="H3" s="64"/>
      <c r="I3" s="64"/>
      <c r="J3" s="64"/>
      <c r="K3" s="64"/>
      <c r="L3" s="65"/>
    </row>
    <row r="4" spans="1:14" ht="33" customHeight="1" thickBot="1">
      <c r="A4" s="21" t="s">
        <v>23</v>
      </c>
      <c r="B4" s="22" t="s">
        <v>24</v>
      </c>
      <c r="C4" s="23" t="s">
        <v>1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  <c r="L4" s="25" t="s">
        <v>33</v>
      </c>
      <c r="N4" s="8"/>
    </row>
    <row r="5" spans="1:14" s="7" customFormat="1" ht="13.5" thickBot="1">
      <c r="A5" s="13"/>
      <c r="B5" s="14" t="s">
        <v>5</v>
      </c>
      <c r="C5" s="29">
        <f>SUM(D5:L5)</f>
        <v>651179290.62</v>
      </c>
      <c r="D5" s="30">
        <f>SUM(D6:D272)</f>
        <v>184219504.81</v>
      </c>
      <c r="E5" s="30">
        <f aca="true" t="shared" si="0" ref="E5:L5">SUM(E6:E272)</f>
        <v>15179249.860000001</v>
      </c>
      <c r="F5" s="30">
        <f t="shared" si="0"/>
        <v>102786374.14999993</v>
      </c>
      <c r="G5" s="30">
        <f t="shared" si="0"/>
        <v>258363540.01999995</v>
      </c>
      <c r="H5" s="30">
        <f t="shared" si="0"/>
        <v>28390821.359999992</v>
      </c>
      <c r="I5" s="30">
        <f t="shared" si="0"/>
        <v>8131247.6899999995</v>
      </c>
      <c r="J5" s="30">
        <f t="shared" si="0"/>
        <v>37715747.36</v>
      </c>
      <c r="K5" s="30">
        <f t="shared" si="0"/>
        <v>5836040.36</v>
      </c>
      <c r="L5" s="31">
        <f t="shared" si="0"/>
        <v>10556765.010000002</v>
      </c>
      <c r="N5" s="9"/>
    </row>
    <row r="6" spans="1:14" ht="12.75" customHeight="1">
      <c r="A6" s="47" t="s">
        <v>34</v>
      </c>
      <c r="B6" s="48" t="s">
        <v>134</v>
      </c>
      <c r="C6" s="49">
        <f>SUM(D6:L6)</f>
        <v>122300</v>
      </c>
      <c r="D6" s="50">
        <v>31900</v>
      </c>
      <c r="E6" s="50">
        <v>6000</v>
      </c>
      <c r="F6" s="50">
        <v>3100</v>
      </c>
      <c r="G6" s="50">
        <v>52500</v>
      </c>
      <c r="H6" s="50">
        <v>11800</v>
      </c>
      <c r="I6" s="50">
        <v>15000</v>
      </c>
      <c r="J6" s="50">
        <v>2000</v>
      </c>
      <c r="K6" s="50">
        <v>0</v>
      </c>
      <c r="L6" s="51">
        <v>0</v>
      </c>
      <c r="N6" s="10"/>
    </row>
    <row r="7" spans="1:14" ht="12.75" customHeight="1">
      <c r="A7" s="52" t="s">
        <v>35</v>
      </c>
      <c r="B7" s="53" t="s">
        <v>135</v>
      </c>
      <c r="C7" s="54">
        <f aca="true" t="shared" si="1" ref="C7:C70">SUM(D7:L7)</f>
        <v>680183</v>
      </c>
      <c r="D7" s="55">
        <v>116337</v>
      </c>
      <c r="E7" s="55">
        <v>13000</v>
      </c>
      <c r="F7" s="55">
        <v>16665</v>
      </c>
      <c r="G7" s="55">
        <v>220423</v>
      </c>
      <c r="H7" s="55">
        <v>34461</v>
      </c>
      <c r="I7" s="55">
        <v>0</v>
      </c>
      <c r="J7" s="55">
        <v>261368</v>
      </c>
      <c r="K7" s="55">
        <v>0</v>
      </c>
      <c r="L7" s="56">
        <v>17929</v>
      </c>
      <c r="N7" s="10"/>
    </row>
    <row r="8" spans="1:14" ht="12.75" customHeight="1">
      <c r="A8" s="52" t="s">
        <v>36</v>
      </c>
      <c r="B8" s="53" t="s">
        <v>136</v>
      </c>
      <c r="C8" s="54">
        <f t="shared" si="1"/>
        <v>229500</v>
      </c>
      <c r="D8" s="55">
        <v>22300</v>
      </c>
      <c r="E8" s="55">
        <v>2500</v>
      </c>
      <c r="F8" s="55">
        <v>9700</v>
      </c>
      <c r="G8" s="55">
        <v>59900</v>
      </c>
      <c r="H8" s="55">
        <v>37100</v>
      </c>
      <c r="I8" s="55">
        <v>0</v>
      </c>
      <c r="J8" s="55">
        <v>98000</v>
      </c>
      <c r="K8" s="55">
        <v>0</v>
      </c>
      <c r="L8" s="56">
        <v>0</v>
      </c>
      <c r="N8" s="10"/>
    </row>
    <row r="9" spans="1:14" ht="12.75" customHeight="1">
      <c r="A9" s="52" t="s">
        <v>37</v>
      </c>
      <c r="B9" s="53" t="s">
        <v>137</v>
      </c>
      <c r="C9" s="54">
        <f t="shared" si="1"/>
        <v>39930</v>
      </c>
      <c r="D9" s="55">
        <v>8950</v>
      </c>
      <c r="E9" s="55">
        <v>300</v>
      </c>
      <c r="F9" s="55">
        <v>1700</v>
      </c>
      <c r="G9" s="55">
        <v>19280</v>
      </c>
      <c r="H9" s="55">
        <v>9700</v>
      </c>
      <c r="I9" s="55">
        <v>0</v>
      </c>
      <c r="J9" s="55">
        <v>0</v>
      </c>
      <c r="K9" s="55">
        <v>0</v>
      </c>
      <c r="L9" s="56">
        <v>0</v>
      </c>
      <c r="N9" s="10"/>
    </row>
    <row r="10" spans="1:14" ht="12.75" customHeight="1">
      <c r="A10" s="52" t="s">
        <v>38</v>
      </c>
      <c r="B10" s="53" t="s">
        <v>138</v>
      </c>
      <c r="C10" s="54">
        <f t="shared" si="1"/>
        <v>353700</v>
      </c>
      <c r="D10" s="55">
        <v>78500</v>
      </c>
      <c r="E10" s="55">
        <v>12500</v>
      </c>
      <c r="F10" s="55">
        <v>13800</v>
      </c>
      <c r="G10" s="55">
        <v>124485</v>
      </c>
      <c r="H10" s="55">
        <v>35915</v>
      </c>
      <c r="I10" s="55">
        <v>0</v>
      </c>
      <c r="J10" s="55">
        <v>13500</v>
      </c>
      <c r="K10" s="55">
        <v>75000</v>
      </c>
      <c r="L10" s="56">
        <v>0</v>
      </c>
      <c r="N10" s="10"/>
    </row>
    <row r="11" spans="1:14" ht="12.75" customHeight="1">
      <c r="A11" s="52" t="s">
        <v>39</v>
      </c>
      <c r="B11" s="53" t="s">
        <v>139</v>
      </c>
      <c r="C11" s="54">
        <f t="shared" si="1"/>
        <v>2452525.01</v>
      </c>
      <c r="D11" s="55">
        <v>765000</v>
      </c>
      <c r="E11" s="55">
        <v>48000</v>
      </c>
      <c r="F11" s="55">
        <v>206010</v>
      </c>
      <c r="G11" s="55">
        <v>1038915.01</v>
      </c>
      <c r="H11" s="55">
        <v>272250</v>
      </c>
      <c r="I11" s="55">
        <v>0</v>
      </c>
      <c r="J11" s="55">
        <v>122350</v>
      </c>
      <c r="K11" s="55">
        <v>0</v>
      </c>
      <c r="L11" s="56">
        <v>0</v>
      </c>
      <c r="N11" s="10"/>
    </row>
    <row r="12" spans="1:14" ht="12.75" customHeight="1">
      <c r="A12" s="52" t="s">
        <v>40</v>
      </c>
      <c r="B12" s="53" t="s">
        <v>140</v>
      </c>
      <c r="C12" s="54">
        <f t="shared" si="1"/>
        <v>136661</v>
      </c>
      <c r="D12" s="55">
        <v>48872</v>
      </c>
      <c r="E12" s="55">
        <v>500</v>
      </c>
      <c r="F12" s="55">
        <v>1400</v>
      </c>
      <c r="G12" s="55">
        <v>65312</v>
      </c>
      <c r="H12" s="55">
        <v>20577</v>
      </c>
      <c r="I12" s="55">
        <v>0</v>
      </c>
      <c r="J12" s="55">
        <v>0</v>
      </c>
      <c r="K12" s="55">
        <v>0</v>
      </c>
      <c r="L12" s="56">
        <v>0</v>
      </c>
      <c r="N12" s="10"/>
    </row>
    <row r="13" spans="1:14" ht="12.75" customHeight="1">
      <c r="A13" s="52" t="s">
        <v>41</v>
      </c>
      <c r="B13" s="53" t="s">
        <v>141</v>
      </c>
      <c r="C13" s="54">
        <f t="shared" si="1"/>
        <v>284015</v>
      </c>
      <c r="D13" s="55">
        <v>179200</v>
      </c>
      <c r="E13" s="55">
        <v>4500</v>
      </c>
      <c r="F13" s="55">
        <v>8650</v>
      </c>
      <c r="G13" s="55">
        <v>29215</v>
      </c>
      <c r="H13" s="55">
        <v>54450</v>
      </c>
      <c r="I13" s="55">
        <v>0</v>
      </c>
      <c r="J13" s="55">
        <v>8000</v>
      </c>
      <c r="K13" s="55">
        <v>0</v>
      </c>
      <c r="L13" s="56">
        <v>0</v>
      </c>
      <c r="N13" s="10"/>
    </row>
    <row r="14" spans="1:14" ht="12.75" customHeight="1">
      <c r="A14" s="52" t="s">
        <v>42</v>
      </c>
      <c r="B14" s="53" t="s">
        <v>142</v>
      </c>
      <c r="C14" s="54">
        <f t="shared" si="1"/>
        <v>1205447</v>
      </c>
      <c r="D14" s="55">
        <v>310784</v>
      </c>
      <c r="E14" s="55">
        <v>15000</v>
      </c>
      <c r="F14" s="55">
        <v>146000</v>
      </c>
      <c r="G14" s="55">
        <v>345104</v>
      </c>
      <c r="H14" s="55">
        <v>222859</v>
      </c>
      <c r="I14" s="55">
        <v>0</v>
      </c>
      <c r="J14" s="55">
        <v>165700</v>
      </c>
      <c r="K14" s="55">
        <v>0</v>
      </c>
      <c r="L14" s="56">
        <v>0</v>
      </c>
      <c r="N14" s="10"/>
    </row>
    <row r="15" spans="1:14" ht="12.75" customHeight="1">
      <c r="A15" s="52" t="s">
        <v>43</v>
      </c>
      <c r="B15" s="53" t="s">
        <v>143</v>
      </c>
      <c r="C15" s="54">
        <f t="shared" si="1"/>
        <v>6645846.55</v>
      </c>
      <c r="D15" s="55">
        <v>2031293.27</v>
      </c>
      <c r="E15" s="55">
        <v>60000</v>
      </c>
      <c r="F15" s="55">
        <v>1441248.69</v>
      </c>
      <c r="G15" s="55">
        <v>2848158.24</v>
      </c>
      <c r="H15" s="55">
        <v>139646.35</v>
      </c>
      <c r="I15" s="55">
        <v>0</v>
      </c>
      <c r="J15" s="55">
        <v>125500</v>
      </c>
      <c r="K15" s="55">
        <v>0</v>
      </c>
      <c r="L15" s="56">
        <v>0</v>
      </c>
      <c r="N15" s="10"/>
    </row>
    <row r="16" spans="1:14" ht="12.75" customHeight="1">
      <c r="A16" s="52" t="s">
        <v>44</v>
      </c>
      <c r="B16" s="53" t="s">
        <v>144</v>
      </c>
      <c r="C16" s="54">
        <f t="shared" si="1"/>
        <v>467480</v>
      </c>
      <c r="D16" s="55">
        <v>145420</v>
      </c>
      <c r="E16" s="55">
        <v>20000</v>
      </c>
      <c r="F16" s="55">
        <v>4250</v>
      </c>
      <c r="G16" s="55">
        <v>283460</v>
      </c>
      <c r="H16" s="55">
        <v>14350</v>
      </c>
      <c r="I16" s="55">
        <v>0</v>
      </c>
      <c r="J16" s="55">
        <v>0</v>
      </c>
      <c r="K16" s="55">
        <v>0</v>
      </c>
      <c r="L16" s="56">
        <v>0</v>
      </c>
      <c r="N16" s="10"/>
    </row>
    <row r="17" spans="1:14" ht="12.75" customHeight="1">
      <c r="A17" s="52" t="s">
        <v>45</v>
      </c>
      <c r="B17" s="53" t="s">
        <v>145</v>
      </c>
      <c r="C17" s="54">
        <f t="shared" si="1"/>
        <v>1236355</v>
      </c>
      <c r="D17" s="55">
        <v>340800</v>
      </c>
      <c r="E17" s="55">
        <v>20000</v>
      </c>
      <c r="F17" s="55">
        <v>326150</v>
      </c>
      <c r="G17" s="55">
        <v>432625</v>
      </c>
      <c r="H17" s="55">
        <v>108280</v>
      </c>
      <c r="I17" s="55">
        <v>0</v>
      </c>
      <c r="J17" s="55">
        <v>8500</v>
      </c>
      <c r="K17" s="55">
        <v>0</v>
      </c>
      <c r="L17" s="56">
        <v>0</v>
      </c>
      <c r="N17" s="10"/>
    </row>
    <row r="18" spans="1:14" ht="12.75" customHeight="1">
      <c r="A18" s="52" t="s">
        <v>46</v>
      </c>
      <c r="B18" s="53" t="s">
        <v>146</v>
      </c>
      <c r="C18" s="54">
        <f t="shared" si="1"/>
        <v>582000</v>
      </c>
      <c r="D18" s="55">
        <v>140600</v>
      </c>
      <c r="E18" s="55">
        <v>30000</v>
      </c>
      <c r="F18" s="55">
        <v>77650</v>
      </c>
      <c r="G18" s="55">
        <v>240600</v>
      </c>
      <c r="H18" s="55">
        <v>70150</v>
      </c>
      <c r="I18" s="55">
        <v>0</v>
      </c>
      <c r="J18" s="55">
        <v>23000</v>
      </c>
      <c r="K18" s="55">
        <v>0</v>
      </c>
      <c r="L18" s="56">
        <v>0</v>
      </c>
      <c r="N18" s="10"/>
    </row>
    <row r="19" spans="1:14" ht="12.75" customHeight="1">
      <c r="A19" s="52" t="s">
        <v>47</v>
      </c>
      <c r="B19" s="53" t="s">
        <v>147</v>
      </c>
      <c r="C19" s="54">
        <f t="shared" si="1"/>
        <v>524750</v>
      </c>
      <c r="D19" s="55">
        <v>103000</v>
      </c>
      <c r="E19" s="55">
        <v>15000</v>
      </c>
      <c r="F19" s="55">
        <v>55750</v>
      </c>
      <c r="G19" s="55">
        <v>279500</v>
      </c>
      <c r="H19" s="55">
        <v>6500</v>
      </c>
      <c r="I19" s="55">
        <v>32500</v>
      </c>
      <c r="J19" s="55">
        <v>32500</v>
      </c>
      <c r="K19" s="55">
        <v>0</v>
      </c>
      <c r="L19" s="56">
        <v>0</v>
      </c>
      <c r="N19" s="10"/>
    </row>
    <row r="20" spans="1:14" ht="12.75" customHeight="1">
      <c r="A20" s="52" t="s">
        <v>48</v>
      </c>
      <c r="B20" s="53" t="s">
        <v>148</v>
      </c>
      <c r="C20" s="54">
        <f t="shared" si="1"/>
        <v>2421950</v>
      </c>
      <c r="D20" s="55">
        <v>919000</v>
      </c>
      <c r="E20" s="55">
        <v>30000</v>
      </c>
      <c r="F20" s="55">
        <v>209520</v>
      </c>
      <c r="G20" s="55">
        <v>1039120</v>
      </c>
      <c r="H20" s="55">
        <v>87310</v>
      </c>
      <c r="I20" s="55">
        <v>0</v>
      </c>
      <c r="J20" s="55">
        <v>137000</v>
      </c>
      <c r="K20" s="55">
        <v>0</v>
      </c>
      <c r="L20" s="56">
        <v>0</v>
      </c>
      <c r="N20" s="10"/>
    </row>
    <row r="21" spans="1:14" ht="12.75" customHeight="1">
      <c r="A21" s="52" t="s">
        <v>49</v>
      </c>
      <c r="B21" s="53" t="s">
        <v>149</v>
      </c>
      <c r="C21" s="54">
        <f t="shared" si="1"/>
        <v>7854551.23</v>
      </c>
      <c r="D21" s="55">
        <v>2561400</v>
      </c>
      <c r="E21" s="55">
        <v>84000</v>
      </c>
      <c r="F21" s="55">
        <v>1997201.61</v>
      </c>
      <c r="G21" s="55">
        <v>3202647.62</v>
      </c>
      <c r="H21" s="55">
        <v>9302</v>
      </c>
      <c r="I21" s="55">
        <v>0</v>
      </c>
      <c r="J21" s="55">
        <v>0</v>
      </c>
      <c r="K21" s="55">
        <v>0</v>
      </c>
      <c r="L21" s="56">
        <v>0</v>
      </c>
      <c r="N21" s="10"/>
    </row>
    <row r="22" spans="1:14" ht="12.75" customHeight="1">
      <c r="A22" s="52" t="s">
        <v>50</v>
      </c>
      <c r="B22" s="53" t="s">
        <v>150</v>
      </c>
      <c r="C22" s="54">
        <f t="shared" si="1"/>
        <v>302902.31</v>
      </c>
      <c r="D22" s="55">
        <v>105223.49</v>
      </c>
      <c r="E22" s="55">
        <v>17000</v>
      </c>
      <c r="F22" s="55">
        <v>2630.69</v>
      </c>
      <c r="G22" s="55">
        <v>118112.79</v>
      </c>
      <c r="H22" s="55">
        <v>59935.34</v>
      </c>
      <c r="I22" s="55">
        <v>0</v>
      </c>
      <c r="J22" s="55">
        <v>0</v>
      </c>
      <c r="K22" s="55">
        <v>0</v>
      </c>
      <c r="L22" s="56">
        <v>0</v>
      </c>
      <c r="N22" s="10"/>
    </row>
    <row r="23" spans="1:14" ht="12.75" customHeight="1">
      <c r="A23" s="52" t="s">
        <v>51</v>
      </c>
      <c r="B23" s="53" t="s">
        <v>151</v>
      </c>
      <c r="C23" s="54">
        <f t="shared" si="1"/>
        <v>479301.54000000004</v>
      </c>
      <c r="D23" s="55">
        <v>183770</v>
      </c>
      <c r="E23" s="55">
        <v>2500</v>
      </c>
      <c r="F23" s="55">
        <v>25998</v>
      </c>
      <c r="G23" s="55">
        <v>140884.53</v>
      </c>
      <c r="H23" s="55">
        <v>126149.01</v>
      </c>
      <c r="I23" s="55">
        <v>0</v>
      </c>
      <c r="J23" s="55">
        <v>0</v>
      </c>
      <c r="K23" s="55">
        <v>0</v>
      </c>
      <c r="L23" s="56">
        <v>0</v>
      </c>
      <c r="N23" s="10"/>
    </row>
    <row r="24" spans="1:14" ht="12.75" customHeight="1">
      <c r="A24" s="52" t="s">
        <v>52</v>
      </c>
      <c r="B24" s="53" t="s">
        <v>152</v>
      </c>
      <c r="C24" s="54">
        <f t="shared" si="1"/>
        <v>2359732</v>
      </c>
      <c r="D24" s="55">
        <v>669700</v>
      </c>
      <c r="E24" s="55">
        <v>61600</v>
      </c>
      <c r="F24" s="55">
        <v>408748</v>
      </c>
      <c r="G24" s="55">
        <v>1150572</v>
      </c>
      <c r="H24" s="55">
        <v>34002</v>
      </c>
      <c r="I24" s="55">
        <v>100</v>
      </c>
      <c r="J24" s="55">
        <v>35010</v>
      </c>
      <c r="K24" s="55">
        <v>0</v>
      </c>
      <c r="L24" s="56">
        <v>0</v>
      </c>
      <c r="N24" s="10"/>
    </row>
    <row r="25" spans="1:14" ht="12.75" customHeight="1">
      <c r="A25" s="52" t="s">
        <v>53</v>
      </c>
      <c r="B25" s="53" t="s">
        <v>153</v>
      </c>
      <c r="C25" s="54">
        <f t="shared" si="1"/>
        <v>312178</v>
      </c>
      <c r="D25" s="55">
        <v>118624</v>
      </c>
      <c r="E25" s="55">
        <v>8500</v>
      </c>
      <c r="F25" s="55">
        <v>3423</v>
      </c>
      <c r="G25" s="55">
        <v>181521</v>
      </c>
      <c r="H25" s="55">
        <v>5</v>
      </c>
      <c r="I25" s="55">
        <v>0</v>
      </c>
      <c r="J25" s="55">
        <v>105</v>
      </c>
      <c r="K25" s="55">
        <v>0</v>
      </c>
      <c r="L25" s="56">
        <v>0</v>
      </c>
      <c r="N25" s="10"/>
    </row>
    <row r="26" spans="1:14" ht="12.75" customHeight="1">
      <c r="A26" s="52" t="s">
        <v>154</v>
      </c>
      <c r="B26" s="53" t="s">
        <v>155</v>
      </c>
      <c r="C26" s="54">
        <f t="shared" si="1"/>
        <v>158748</v>
      </c>
      <c r="D26" s="55">
        <v>15695</v>
      </c>
      <c r="E26" s="55">
        <v>3600</v>
      </c>
      <c r="F26" s="55">
        <v>6650</v>
      </c>
      <c r="G26" s="55">
        <v>38365</v>
      </c>
      <c r="H26" s="55">
        <v>2120</v>
      </c>
      <c r="I26" s="55">
        <v>0</v>
      </c>
      <c r="J26" s="55">
        <v>63400</v>
      </c>
      <c r="K26" s="55">
        <v>28918</v>
      </c>
      <c r="L26" s="56">
        <v>0</v>
      </c>
      <c r="N26" s="10"/>
    </row>
    <row r="27" spans="1:14" ht="12.75" customHeight="1">
      <c r="A27" s="52" t="s">
        <v>54</v>
      </c>
      <c r="B27" s="53" t="s">
        <v>156</v>
      </c>
      <c r="C27" s="54">
        <f t="shared" si="1"/>
        <v>448173.58999999997</v>
      </c>
      <c r="D27" s="55">
        <v>134280</v>
      </c>
      <c r="E27" s="55">
        <v>9000</v>
      </c>
      <c r="F27" s="55">
        <v>39900</v>
      </c>
      <c r="G27" s="55">
        <v>193327.31</v>
      </c>
      <c r="H27" s="55">
        <v>49299</v>
      </c>
      <c r="I27" s="55">
        <v>0</v>
      </c>
      <c r="J27" s="55">
        <v>22367.28</v>
      </c>
      <c r="K27" s="55">
        <v>0</v>
      </c>
      <c r="L27" s="56">
        <v>0</v>
      </c>
      <c r="N27" s="10"/>
    </row>
    <row r="28" spans="1:14" ht="12.75" customHeight="1">
      <c r="A28" s="52" t="s">
        <v>55</v>
      </c>
      <c r="B28" s="53" t="s">
        <v>157</v>
      </c>
      <c r="C28" s="54">
        <f t="shared" si="1"/>
        <v>10778000</v>
      </c>
      <c r="D28" s="55">
        <v>3153500</v>
      </c>
      <c r="E28" s="55">
        <v>450000</v>
      </c>
      <c r="F28" s="55">
        <v>2144000</v>
      </c>
      <c r="G28" s="55">
        <v>2489500</v>
      </c>
      <c r="H28" s="55">
        <v>140000</v>
      </c>
      <c r="I28" s="55">
        <v>1411000</v>
      </c>
      <c r="J28" s="55">
        <v>990000</v>
      </c>
      <c r="K28" s="55">
        <v>0</v>
      </c>
      <c r="L28" s="56">
        <v>0</v>
      </c>
      <c r="N28" s="10"/>
    </row>
    <row r="29" spans="1:14" ht="12.75" customHeight="1">
      <c r="A29" s="52" t="s">
        <v>56</v>
      </c>
      <c r="B29" s="53" t="s">
        <v>158</v>
      </c>
      <c r="C29" s="54">
        <f t="shared" si="1"/>
        <v>139804.09</v>
      </c>
      <c r="D29" s="55">
        <v>47900</v>
      </c>
      <c r="E29" s="55">
        <v>5000</v>
      </c>
      <c r="F29" s="55">
        <v>13050</v>
      </c>
      <c r="G29" s="55">
        <v>50802.39</v>
      </c>
      <c r="H29" s="55">
        <v>23051.7</v>
      </c>
      <c r="I29" s="55">
        <v>0</v>
      </c>
      <c r="J29" s="55">
        <v>0</v>
      </c>
      <c r="K29" s="55">
        <v>0</v>
      </c>
      <c r="L29" s="56">
        <v>0</v>
      </c>
      <c r="N29" s="10"/>
    </row>
    <row r="30" spans="1:14" ht="12.75" customHeight="1">
      <c r="A30" s="52" t="s">
        <v>57</v>
      </c>
      <c r="B30" s="53" t="s">
        <v>159</v>
      </c>
      <c r="C30" s="54">
        <f t="shared" si="1"/>
        <v>1114705.71</v>
      </c>
      <c r="D30" s="55">
        <v>313025</v>
      </c>
      <c r="E30" s="55">
        <v>22000</v>
      </c>
      <c r="F30" s="55">
        <v>97770</v>
      </c>
      <c r="G30" s="55">
        <v>271062.85</v>
      </c>
      <c r="H30" s="55">
        <v>20213.53</v>
      </c>
      <c r="I30" s="55">
        <v>0</v>
      </c>
      <c r="J30" s="55">
        <v>390634.33</v>
      </c>
      <c r="K30" s="55">
        <v>0</v>
      </c>
      <c r="L30" s="56">
        <v>0</v>
      </c>
      <c r="N30" s="10"/>
    </row>
    <row r="31" spans="1:14" ht="12.75" customHeight="1">
      <c r="A31" s="52" t="s">
        <v>58</v>
      </c>
      <c r="B31" s="53" t="s">
        <v>160</v>
      </c>
      <c r="C31" s="54">
        <f t="shared" si="1"/>
        <v>329625</v>
      </c>
      <c r="D31" s="55">
        <v>168900</v>
      </c>
      <c r="E31" s="55">
        <v>10000</v>
      </c>
      <c r="F31" s="55">
        <v>16300</v>
      </c>
      <c r="G31" s="55">
        <v>76815</v>
      </c>
      <c r="H31" s="55">
        <v>57610</v>
      </c>
      <c r="I31" s="55">
        <v>0</v>
      </c>
      <c r="J31" s="55">
        <v>0</v>
      </c>
      <c r="K31" s="55">
        <v>0</v>
      </c>
      <c r="L31" s="56">
        <v>0</v>
      </c>
      <c r="N31" s="10"/>
    </row>
    <row r="32" spans="1:14" ht="12.75" customHeight="1">
      <c r="A32" s="52" t="s">
        <v>59</v>
      </c>
      <c r="B32" s="53" t="s">
        <v>161</v>
      </c>
      <c r="C32" s="54">
        <f t="shared" si="1"/>
        <v>1239152.7</v>
      </c>
      <c r="D32" s="55">
        <v>293539</v>
      </c>
      <c r="E32" s="55">
        <v>29330.24</v>
      </c>
      <c r="F32" s="55">
        <v>182204</v>
      </c>
      <c r="G32" s="55">
        <v>456757.46</v>
      </c>
      <c r="H32" s="55">
        <v>60753</v>
      </c>
      <c r="I32" s="55">
        <v>65140</v>
      </c>
      <c r="J32" s="55">
        <v>151429</v>
      </c>
      <c r="K32" s="55">
        <v>0</v>
      </c>
      <c r="L32" s="56">
        <v>0</v>
      </c>
      <c r="N32" s="10"/>
    </row>
    <row r="33" spans="1:14" ht="12.75" customHeight="1">
      <c r="A33" s="52" t="s">
        <v>60</v>
      </c>
      <c r="B33" s="53" t="s">
        <v>162</v>
      </c>
      <c r="C33" s="54">
        <f t="shared" si="1"/>
        <v>418155.67000000004</v>
      </c>
      <c r="D33" s="55">
        <v>43433</v>
      </c>
      <c r="E33" s="55">
        <v>2000</v>
      </c>
      <c r="F33" s="55">
        <v>7449</v>
      </c>
      <c r="G33" s="55">
        <v>132338</v>
      </c>
      <c r="H33" s="55">
        <v>14157</v>
      </c>
      <c r="I33" s="55">
        <v>0</v>
      </c>
      <c r="J33" s="55">
        <v>218778.67</v>
      </c>
      <c r="K33" s="55">
        <v>0</v>
      </c>
      <c r="L33" s="56">
        <v>0</v>
      </c>
      <c r="N33" s="10"/>
    </row>
    <row r="34" spans="1:14" ht="12.75" customHeight="1">
      <c r="A34" s="52" t="s">
        <v>61</v>
      </c>
      <c r="B34" s="53" t="s">
        <v>163</v>
      </c>
      <c r="C34" s="54">
        <f t="shared" si="1"/>
        <v>1643041.33</v>
      </c>
      <c r="D34" s="55">
        <v>566500</v>
      </c>
      <c r="E34" s="55">
        <v>41500</v>
      </c>
      <c r="F34" s="55">
        <v>138016</v>
      </c>
      <c r="G34" s="55">
        <v>489779.84</v>
      </c>
      <c r="H34" s="55">
        <v>162304.3</v>
      </c>
      <c r="I34" s="55">
        <v>0</v>
      </c>
      <c r="J34" s="55">
        <v>181510.03</v>
      </c>
      <c r="K34" s="55">
        <v>0</v>
      </c>
      <c r="L34" s="56">
        <v>63431.16</v>
      </c>
      <c r="N34" s="10"/>
    </row>
    <row r="35" spans="1:14" ht="12.75" customHeight="1">
      <c r="A35" s="52" t="s">
        <v>62</v>
      </c>
      <c r="B35" s="53" t="s">
        <v>164</v>
      </c>
      <c r="C35" s="54">
        <f t="shared" si="1"/>
        <v>189535</v>
      </c>
      <c r="D35" s="55">
        <v>49700</v>
      </c>
      <c r="E35" s="55">
        <v>2000</v>
      </c>
      <c r="F35" s="55">
        <v>4600</v>
      </c>
      <c r="G35" s="55">
        <v>81450</v>
      </c>
      <c r="H35" s="55">
        <v>31185</v>
      </c>
      <c r="I35" s="55">
        <v>600</v>
      </c>
      <c r="J35" s="55">
        <v>8500</v>
      </c>
      <c r="K35" s="55">
        <v>11500</v>
      </c>
      <c r="L35" s="56">
        <v>0</v>
      </c>
      <c r="N35" s="10"/>
    </row>
    <row r="36" spans="1:14" ht="12.75" customHeight="1">
      <c r="A36" s="52" t="s">
        <v>63</v>
      </c>
      <c r="B36" s="53" t="s">
        <v>165</v>
      </c>
      <c r="C36" s="54">
        <f t="shared" si="1"/>
        <v>368611.63</v>
      </c>
      <c r="D36" s="55">
        <v>94187.86</v>
      </c>
      <c r="E36" s="55">
        <v>10000</v>
      </c>
      <c r="F36" s="55">
        <v>27630</v>
      </c>
      <c r="G36" s="55">
        <v>137553.77</v>
      </c>
      <c r="H36" s="55">
        <v>46240</v>
      </c>
      <c r="I36" s="55">
        <v>0</v>
      </c>
      <c r="J36" s="55">
        <v>53000</v>
      </c>
      <c r="K36" s="55">
        <v>0</v>
      </c>
      <c r="L36" s="56">
        <v>0</v>
      </c>
      <c r="N36" s="10"/>
    </row>
    <row r="37" spans="1:14" ht="12.75" customHeight="1">
      <c r="A37" s="52" t="s">
        <v>64</v>
      </c>
      <c r="B37" s="53" t="s">
        <v>166</v>
      </c>
      <c r="C37" s="54">
        <f t="shared" si="1"/>
        <v>2768750.7199999997</v>
      </c>
      <c r="D37" s="55">
        <v>594883.73</v>
      </c>
      <c r="E37" s="55">
        <v>50000</v>
      </c>
      <c r="F37" s="55">
        <v>611950</v>
      </c>
      <c r="G37" s="55">
        <v>1111324.97</v>
      </c>
      <c r="H37" s="55">
        <v>274325.22</v>
      </c>
      <c r="I37" s="55">
        <v>60000</v>
      </c>
      <c r="J37" s="55">
        <v>66266.8</v>
      </c>
      <c r="K37" s="55">
        <v>0</v>
      </c>
      <c r="L37" s="56">
        <v>0</v>
      </c>
      <c r="N37" s="10"/>
    </row>
    <row r="38" spans="1:14" ht="12.75" customHeight="1">
      <c r="A38" s="52" t="s">
        <v>65</v>
      </c>
      <c r="B38" s="53" t="s">
        <v>167</v>
      </c>
      <c r="C38" s="54">
        <f t="shared" si="1"/>
        <v>47868.96</v>
      </c>
      <c r="D38" s="55">
        <v>10706.16</v>
      </c>
      <c r="E38" s="55">
        <v>812.47</v>
      </c>
      <c r="F38" s="55">
        <v>2415</v>
      </c>
      <c r="G38" s="55">
        <v>26118.33</v>
      </c>
      <c r="H38" s="55">
        <v>7817</v>
      </c>
      <c r="I38" s="55">
        <v>0</v>
      </c>
      <c r="J38" s="55">
        <v>0</v>
      </c>
      <c r="K38" s="55">
        <v>0</v>
      </c>
      <c r="L38" s="56">
        <v>0</v>
      </c>
      <c r="N38" s="10"/>
    </row>
    <row r="39" spans="1:14" ht="12.75" customHeight="1">
      <c r="A39" s="52" t="s">
        <v>66</v>
      </c>
      <c r="B39" s="53" t="s">
        <v>168</v>
      </c>
      <c r="C39" s="54">
        <f t="shared" si="1"/>
        <v>172460</v>
      </c>
      <c r="D39" s="55">
        <v>14280</v>
      </c>
      <c r="E39" s="55">
        <v>3000</v>
      </c>
      <c r="F39" s="55">
        <v>5052</v>
      </c>
      <c r="G39" s="55">
        <v>59848</v>
      </c>
      <c r="H39" s="55">
        <v>8630</v>
      </c>
      <c r="I39" s="55">
        <v>0</v>
      </c>
      <c r="J39" s="55">
        <v>57550</v>
      </c>
      <c r="K39" s="55">
        <v>0</v>
      </c>
      <c r="L39" s="56">
        <v>24100</v>
      </c>
      <c r="N39" s="10"/>
    </row>
    <row r="40" spans="1:14" ht="12.75" customHeight="1">
      <c r="A40" s="52" t="s">
        <v>67</v>
      </c>
      <c r="B40" s="53" t="s">
        <v>169</v>
      </c>
      <c r="C40" s="54">
        <f t="shared" si="1"/>
        <v>88939</v>
      </c>
      <c r="D40" s="55">
        <v>26000</v>
      </c>
      <c r="E40" s="55">
        <v>4000</v>
      </c>
      <c r="F40" s="55">
        <v>2290</v>
      </c>
      <c r="G40" s="55">
        <v>33144</v>
      </c>
      <c r="H40" s="55">
        <v>23505</v>
      </c>
      <c r="I40" s="55">
        <v>0</v>
      </c>
      <c r="J40" s="55">
        <v>0</v>
      </c>
      <c r="K40" s="55">
        <v>0</v>
      </c>
      <c r="L40" s="56">
        <v>0</v>
      </c>
      <c r="N40" s="10"/>
    </row>
    <row r="41" spans="1:14" ht="12.75" customHeight="1">
      <c r="A41" s="52" t="s">
        <v>68</v>
      </c>
      <c r="B41" s="53" t="s">
        <v>170</v>
      </c>
      <c r="C41" s="54">
        <f t="shared" si="1"/>
        <v>943030</v>
      </c>
      <c r="D41" s="55">
        <v>249340</v>
      </c>
      <c r="E41" s="55">
        <v>6000</v>
      </c>
      <c r="F41" s="55">
        <v>49230</v>
      </c>
      <c r="G41" s="55">
        <v>354800</v>
      </c>
      <c r="H41" s="55">
        <v>263550</v>
      </c>
      <c r="I41" s="55">
        <v>0</v>
      </c>
      <c r="J41" s="55">
        <v>20110</v>
      </c>
      <c r="K41" s="55">
        <v>0</v>
      </c>
      <c r="L41" s="56">
        <v>0</v>
      </c>
      <c r="N41" s="10"/>
    </row>
    <row r="42" spans="1:14" ht="12.75" customHeight="1">
      <c r="A42" s="52" t="s">
        <v>133</v>
      </c>
      <c r="B42" s="53" t="s">
        <v>171</v>
      </c>
      <c r="C42" s="54">
        <f t="shared" si="1"/>
        <v>89601</v>
      </c>
      <c r="D42" s="55">
        <v>34435</v>
      </c>
      <c r="E42" s="55">
        <v>200</v>
      </c>
      <c r="F42" s="55">
        <v>6680</v>
      </c>
      <c r="G42" s="55">
        <v>42745</v>
      </c>
      <c r="H42" s="55">
        <v>5541</v>
      </c>
      <c r="I42" s="55">
        <v>0</v>
      </c>
      <c r="J42" s="55">
        <v>0</v>
      </c>
      <c r="K42" s="55">
        <v>0</v>
      </c>
      <c r="L42" s="56">
        <v>0</v>
      </c>
      <c r="N42" s="10"/>
    </row>
    <row r="43" spans="1:14" ht="12.75" customHeight="1">
      <c r="A43" s="52" t="s">
        <v>69</v>
      </c>
      <c r="B43" s="53" t="s">
        <v>172</v>
      </c>
      <c r="C43" s="54">
        <f t="shared" si="1"/>
        <v>2669548.06</v>
      </c>
      <c r="D43" s="55">
        <v>510747</v>
      </c>
      <c r="E43" s="55">
        <v>45000</v>
      </c>
      <c r="F43" s="55">
        <v>771000</v>
      </c>
      <c r="G43" s="55">
        <v>1237293.83</v>
      </c>
      <c r="H43" s="55">
        <v>115207.23</v>
      </c>
      <c r="I43" s="55">
        <v>0</v>
      </c>
      <c r="J43" s="55">
        <v>-9700</v>
      </c>
      <c r="K43" s="55">
        <v>0</v>
      </c>
      <c r="L43" s="56">
        <v>0</v>
      </c>
      <c r="N43" s="10"/>
    </row>
    <row r="44" spans="1:14" ht="12.75" customHeight="1">
      <c r="A44" s="52" t="s">
        <v>70</v>
      </c>
      <c r="B44" s="53" t="s">
        <v>173</v>
      </c>
      <c r="C44" s="54">
        <f t="shared" si="1"/>
        <v>120863</v>
      </c>
      <c r="D44" s="55">
        <v>28200</v>
      </c>
      <c r="E44" s="55">
        <v>1000</v>
      </c>
      <c r="F44" s="55">
        <v>23350</v>
      </c>
      <c r="G44" s="55">
        <v>51312</v>
      </c>
      <c r="H44" s="55">
        <v>6751</v>
      </c>
      <c r="I44" s="55">
        <v>0</v>
      </c>
      <c r="J44" s="55">
        <v>10250</v>
      </c>
      <c r="K44" s="55">
        <v>0</v>
      </c>
      <c r="L44" s="56">
        <v>0</v>
      </c>
      <c r="N44" s="10"/>
    </row>
    <row r="45" spans="1:14" ht="12.75" customHeight="1">
      <c r="A45" s="52" t="s">
        <v>71</v>
      </c>
      <c r="B45" s="53" t="s">
        <v>387</v>
      </c>
      <c r="C45" s="54">
        <f t="shared" si="1"/>
        <v>334499.58</v>
      </c>
      <c r="D45" s="55">
        <v>66100</v>
      </c>
      <c r="E45" s="55">
        <v>15000</v>
      </c>
      <c r="F45" s="55">
        <v>35200</v>
      </c>
      <c r="G45" s="55">
        <v>74691.79</v>
      </c>
      <c r="H45" s="55">
        <v>19661</v>
      </c>
      <c r="I45" s="55">
        <v>0</v>
      </c>
      <c r="J45" s="55">
        <v>88505.84</v>
      </c>
      <c r="K45" s="55">
        <v>0</v>
      </c>
      <c r="L45" s="56">
        <v>35340.95</v>
      </c>
      <c r="N45" s="10"/>
    </row>
    <row r="46" spans="1:14" ht="12.75" customHeight="1">
      <c r="A46" s="52" t="s">
        <v>72</v>
      </c>
      <c r="B46" s="53" t="s">
        <v>174</v>
      </c>
      <c r="C46" s="54">
        <f t="shared" si="1"/>
        <v>1802720.53</v>
      </c>
      <c r="D46" s="55">
        <v>500170</v>
      </c>
      <c r="E46" s="55">
        <v>78076.84</v>
      </c>
      <c r="F46" s="55">
        <v>61415.59</v>
      </c>
      <c r="G46" s="55">
        <v>742211.57</v>
      </c>
      <c r="H46" s="55">
        <v>38200</v>
      </c>
      <c r="I46" s="55">
        <v>80100</v>
      </c>
      <c r="J46" s="55">
        <v>302446.53</v>
      </c>
      <c r="K46" s="55">
        <v>0</v>
      </c>
      <c r="L46" s="56">
        <v>100</v>
      </c>
      <c r="N46" s="10"/>
    </row>
    <row r="47" spans="1:14" ht="12.75" customHeight="1">
      <c r="A47" s="52" t="s">
        <v>73</v>
      </c>
      <c r="B47" s="53" t="s">
        <v>175</v>
      </c>
      <c r="C47" s="54">
        <f t="shared" si="1"/>
        <v>3421329.8000000003</v>
      </c>
      <c r="D47" s="55">
        <v>901516.58</v>
      </c>
      <c r="E47" s="55">
        <v>170000</v>
      </c>
      <c r="F47" s="55">
        <v>429460</v>
      </c>
      <c r="G47" s="55">
        <v>1277204.41</v>
      </c>
      <c r="H47" s="55">
        <v>204635.13</v>
      </c>
      <c r="I47" s="55">
        <v>54000</v>
      </c>
      <c r="J47" s="55">
        <v>384513.68</v>
      </c>
      <c r="K47" s="55">
        <v>0</v>
      </c>
      <c r="L47" s="56">
        <v>0</v>
      </c>
      <c r="N47" s="10"/>
    </row>
    <row r="48" spans="1:14" ht="12.75" customHeight="1">
      <c r="A48" s="52" t="s">
        <v>74</v>
      </c>
      <c r="B48" s="53" t="s">
        <v>176</v>
      </c>
      <c r="C48" s="54">
        <f t="shared" si="1"/>
        <v>190190</v>
      </c>
      <c r="D48" s="55">
        <v>73300</v>
      </c>
      <c r="E48" s="55">
        <v>1200</v>
      </c>
      <c r="F48" s="55">
        <v>1480</v>
      </c>
      <c r="G48" s="55">
        <v>22760</v>
      </c>
      <c r="H48" s="55">
        <v>18450</v>
      </c>
      <c r="I48" s="55">
        <v>0</v>
      </c>
      <c r="J48" s="55">
        <v>73000</v>
      </c>
      <c r="K48" s="55">
        <v>0</v>
      </c>
      <c r="L48" s="56">
        <v>0</v>
      </c>
      <c r="N48" s="10"/>
    </row>
    <row r="49" spans="1:14" ht="12.75" customHeight="1">
      <c r="A49" s="52" t="s">
        <v>75</v>
      </c>
      <c r="B49" s="53" t="s">
        <v>177</v>
      </c>
      <c r="C49" s="54">
        <f t="shared" si="1"/>
        <v>253309.1</v>
      </c>
      <c r="D49" s="55">
        <v>113110</v>
      </c>
      <c r="E49" s="55">
        <v>3000</v>
      </c>
      <c r="F49" s="55">
        <v>3630</v>
      </c>
      <c r="G49" s="55">
        <v>126124.1</v>
      </c>
      <c r="H49" s="55">
        <v>1845</v>
      </c>
      <c r="I49" s="55">
        <v>0</v>
      </c>
      <c r="J49" s="55">
        <v>5600</v>
      </c>
      <c r="K49" s="55">
        <v>0</v>
      </c>
      <c r="L49" s="56">
        <v>0</v>
      </c>
      <c r="N49" s="10"/>
    </row>
    <row r="50" spans="1:14" ht="12.75" customHeight="1">
      <c r="A50" s="52" t="s">
        <v>76</v>
      </c>
      <c r="B50" s="53" t="s">
        <v>178</v>
      </c>
      <c r="C50" s="54">
        <f t="shared" si="1"/>
        <v>848310</v>
      </c>
      <c r="D50" s="55">
        <v>291200</v>
      </c>
      <c r="E50" s="55">
        <v>20200</v>
      </c>
      <c r="F50" s="55">
        <v>28200</v>
      </c>
      <c r="G50" s="55">
        <v>284360</v>
      </c>
      <c r="H50" s="55">
        <v>101350</v>
      </c>
      <c r="I50" s="55">
        <v>0</v>
      </c>
      <c r="J50" s="55">
        <v>117000</v>
      </c>
      <c r="K50" s="55">
        <v>6000</v>
      </c>
      <c r="L50" s="56">
        <v>0</v>
      </c>
      <c r="N50" s="10"/>
    </row>
    <row r="51" spans="1:14" ht="12.75" customHeight="1">
      <c r="A51" s="52" t="s">
        <v>77</v>
      </c>
      <c r="B51" s="53" t="s">
        <v>179</v>
      </c>
      <c r="C51" s="54">
        <f t="shared" si="1"/>
        <v>108500</v>
      </c>
      <c r="D51" s="55">
        <v>40600</v>
      </c>
      <c r="E51" s="55">
        <v>500</v>
      </c>
      <c r="F51" s="55">
        <v>685.57</v>
      </c>
      <c r="G51" s="55">
        <v>38484.43</v>
      </c>
      <c r="H51" s="55">
        <v>28230</v>
      </c>
      <c r="I51" s="55">
        <v>0</v>
      </c>
      <c r="J51" s="55">
        <v>0</v>
      </c>
      <c r="K51" s="55">
        <v>0</v>
      </c>
      <c r="L51" s="56">
        <v>0</v>
      </c>
      <c r="N51" s="10"/>
    </row>
    <row r="52" spans="1:14" ht="12.75" customHeight="1">
      <c r="A52" s="52" t="s">
        <v>78</v>
      </c>
      <c r="B52" s="53" t="s">
        <v>180</v>
      </c>
      <c r="C52" s="54">
        <f t="shared" si="1"/>
        <v>342675.78</v>
      </c>
      <c r="D52" s="55">
        <v>114336.13</v>
      </c>
      <c r="E52" s="55">
        <v>10000</v>
      </c>
      <c r="F52" s="55">
        <v>37949.44</v>
      </c>
      <c r="G52" s="55">
        <v>140977.2</v>
      </c>
      <c r="H52" s="55">
        <v>39163.01</v>
      </c>
      <c r="I52" s="55">
        <v>0</v>
      </c>
      <c r="J52" s="55">
        <v>250</v>
      </c>
      <c r="K52" s="55">
        <v>0</v>
      </c>
      <c r="L52" s="56">
        <v>0</v>
      </c>
      <c r="N52" s="10"/>
    </row>
    <row r="53" spans="1:14" ht="12.75" customHeight="1">
      <c r="A53" s="52" t="s">
        <v>79</v>
      </c>
      <c r="B53" s="53" t="s">
        <v>181</v>
      </c>
      <c r="C53" s="54">
        <f t="shared" si="1"/>
        <v>417080</v>
      </c>
      <c r="D53" s="55">
        <v>54850</v>
      </c>
      <c r="E53" s="55">
        <v>7000</v>
      </c>
      <c r="F53" s="55">
        <v>38760</v>
      </c>
      <c r="G53" s="55">
        <v>106765</v>
      </c>
      <c r="H53" s="55">
        <v>7605</v>
      </c>
      <c r="I53" s="55">
        <v>1000</v>
      </c>
      <c r="J53" s="55">
        <v>201100</v>
      </c>
      <c r="K53" s="55">
        <v>0</v>
      </c>
      <c r="L53" s="56">
        <v>0</v>
      </c>
      <c r="N53" s="10"/>
    </row>
    <row r="54" spans="1:14" ht="12.75" customHeight="1">
      <c r="A54" s="52" t="s">
        <v>80</v>
      </c>
      <c r="B54" s="53" t="s">
        <v>182</v>
      </c>
      <c r="C54" s="54">
        <f t="shared" si="1"/>
        <v>1044317.9199999999</v>
      </c>
      <c r="D54" s="55">
        <v>240797.49</v>
      </c>
      <c r="E54" s="55">
        <v>45000</v>
      </c>
      <c r="F54" s="55">
        <v>69050</v>
      </c>
      <c r="G54" s="55">
        <v>323454.72</v>
      </c>
      <c r="H54" s="55">
        <v>24410</v>
      </c>
      <c r="I54" s="55">
        <v>0</v>
      </c>
      <c r="J54" s="55">
        <v>320605.71</v>
      </c>
      <c r="K54" s="55">
        <v>21000</v>
      </c>
      <c r="L54" s="56">
        <v>0</v>
      </c>
      <c r="N54" s="10"/>
    </row>
    <row r="55" spans="1:14" ht="12.75" customHeight="1">
      <c r="A55" s="52" t="s">
        <v>81</v>
      </c>
      <c r="B55" s="53" t="s">
        <v>183</v>
      </c>
      <c r="C55" s="54">
        <f t="shared" si="1"/>
        <v>7382531</v>
      </c>
      <c r="D55" s="55">
        <v>2045000</v>
      </c>
      <c r="E55" s="55">
        <v>225500</v>
      </c>
      <c r="F55" s="55">
        <v>942150</v>
      </c>
      <c r="G55" s="55">
        <v>3542907</v>
      </c>
      <c r="H55" s="55">
        <v>492314</v>
      </c>
      <c r="I55" s="55">
        <v>0</v>
      </c>
      <c r="J55" s="55">
        <v>134660</v>
      </c>
      <c r="K55" s="55">
        <v>0</v>
      </c>
      <c r="L55" s="56">
        <v>0</v>
      </c>
      <c r="N55" s="10"/>
    </row>
    <row r="56" spans="1:14" ht="12.75" customHeight="1">
      <c r="A56" s="52" t="s">
        <v>82</v>
      </c>
      <c r="B56" s="53" t="s">
        <v>184</v>
      </c>
      <c r="C56" s="54">
        <f t="shared" si="1"/>
        <v>464670</v>
      </c>
      <c r="D56" s="55">
        <v>92900</v>
      </c>
      <c r="E56" s="55">
        <v>5000</v>
      </c>
      <c r="F56" s="55">
        <v>25500</v>
      </c>
      <c r="G56" s="55">
        <v>110700</v>
      </c>
      <c r="H56" s="55">
        <v>17070</v>
      </c>
      <c r="I56" s="55">
        <v>0</v>
      </c>
      <c r="J56" s="55">
        <v>200200</v>
      </c>
      <c r="K56" s="55">
        <v>0</v>
      </c>
      <c r="L56" s="56">
        <v>13300</v>
      </c>
      <c r="N56" s="10"/>
    </row>
    <row r="57" spans="1:14" ht="12.75" customHeight="1">
      <c r="A57" s="52" t="s">
        <v>83</v>
      </c>
      <c r="B57" s="53" t="s">
        <v>185</v>
      </c>
      <c r="C57" s="54">
        <f t="shared" si="1"/>
        <v>459804</v>
      </c>
      <c r="D57" s="55">
        <v>44728</v>
      </c>
      <c r="E57" s="55">
        <v>3000</v>
      </c>
      <c r="F57" s="55">
        <v>6020</v>
      </c>
      <c r="G57" s="55">
        <v>36433</v>
      </c>
      <c r="H57" s="55">
        <v>14631</v>
      </c>
      <c r="I57" s="55">
        <v>0</v>
      </c>
      <c r="J57" s="55">
        <v>261075</v>
      </c>
      <c r="K57" s="55">
        <v>0</v>
      </c>
      <c r="L57" s="56">
        <v>93917</v>
      </c>
      <c r="N57" s="10"/>
    </row>
    <row r="58" spans="1:14" ht="12.75" customHeight="1">
      <c r="A58" s="52" t="s">
        <v>84</v>
      </c>
      <c r="B58" s="53" t="s">
        <v>186</v>
      </c>
      <c r="C58" s="54">
        <f t="shared" si="1"/>
        <v>864200</v>
      </c>
      <c r="D58" s="55">
        <v>167400</v>
      </c>
      <c r="E58" s="55">
        <v>11500</v>
      </c>
      <c r="F58" s="55">
        <v>33970</v>
      </c>
      <c r="G58" s="55">
        <v>312420</v>
      </c>
      <c r="H58" s="55">
        <v>93410</v>
      </c>
      <c r="I58" s="55">
        <v>11500</v>
      </c>
      <c r="J58" s="55">
        <v>59000</v>
      </c>
      <c r="K58" s="55">
        <v>0</v>
      </c>
      <c r="L58" s="56">
        <v>175000</v>
      </c>
      <c r="N58" s="10"/>
    </row>
    <row r="59" spans="1:14" ht="12.75" customHeight="1">
      <c r="A59" s="52" t="s">
        <v>85</v>
      </c>
      <c r="B59" s="53" t="s">
        <v>187</v>
      </c>
      <c r="C59" s="54">
        <f t="shared" si="1"/>
        <v>366352.53</v>
      </c>
      <c r="D59" s="55">
        <v>144200</v>
      </c>
      <c r="E59" s="55">
        <v>18000</v>
      </c>
      <c r="F59" s="55">
        <v>18846</v>
      </c>
      <c r="G59" s="55">
        <v>152143.53</v>
      </c>
      <c r="H59" s="55">
        <v>3163</v>
      </c>
      <c r="I59" s="55">
        <v>0</v>
      </c>
      <c r="J59" s="55">
        <v>30000</v>
      </c>
      <c r="K59" s="55">
        <v>0</v>
      </c>
      <c r="L59" s="56">
        <v>0</v>
      </c>
      <c r="N59" s="10"/>
    </row>
    <row r="60" spans="1:14" ht="12.75" customHeight="1">
      <c r="A60" s="52" t="s">
        <v>86</v>
      </c>
      <c r="B60" s="53" t="s">
        <v>188</v>
      </c>
      <c r="C60" s="54">
        <f t="shared" si="1"/>
        <v>438900</v>
      </c>
      <c r="D60" s="55">
        <v>118000</v>
      </c>
      <c r="E60" s="55">
        <v>10000</v>
      </c>
      <c r="F60" s="55">
        <v>56400</v>
      </c>
      <c r="G60" s="55">
        <v>185100</v>
      </c>
      <c r="H60" s="55">
        <v>33000</v>
      </c>
      <c r="I60" s="55">
        <v>0</v>
      </c>
      <c r="J60" s="55">
        <v>36400</v>
      </c>
      <c r="K60" s="55">
        <v>0</v>
      </c>
      <c r="L60" s="56">
        <v>0</v>
      </c>
      <c r="N60" s="10"/>
    </row>
    <row r="61" spans="1:14" ht="12.75" customHeight="1">
      <c r="A61" s="52" t="s">
        <v>189</v>
      </c>
      <c r="B61" s="53" t="s">
        <v>190</v>
      </c>
      <c r="C61" s="54">
        <f t="shared" si="1"/>
        <v>197955</v>
      </c>
      <c r="D61" s="55">
        <v>124745</v>
      </c>
      <c r="E61" s="55">
        <v>4000</v>
      </c>
      <c r="F61" s="55">
        <v>12600</v>
      </c>
      <c r="G61" s="55">
        <v>47100</v>
      </c>
      <c r="H61" s="55">
        <v>9510</v>
      </c>
      <c r="I61" s="55">
        <v>0</v>
      </c>
      <c r="J61" s="55">
        <v>0</v>
      </c>
      <c r="K61" s="55">
        <v>0</v>
      </c>
      <c r="L61" s="56">
        <v>0</v>
      </c>
      <c r="N61" s="10"/>
    </row>
    <row r="62" spans="1:14" ht="12.75" customHeight="1">
      <c r="A62" s="52" t="s">
        <v>87</v>
      </c>
      <c r="B62" s="53" t="s">
        <v>191</v>
      </c>
      <c r="C62" s="54">
        <f t="shared" si="1"/>
        <v>3016577.71</v>
      </c>
      <c r="D62" s="55">
        <v>709331.21</v>
      </c>
      <c r="E62" s="55">
        <v>30000</v>
      </c>
      <c r="F62" s="55">
        <v>967826.35</v>
      </c>
      <c r="G62" s="55">
        <v>1116894.24</v>
      </c>
      <c r="H62" s="55">
        <v>182654.71</v>
      </c>
      <c r="I62" s="55">
        <v>0</v>
      </c>
      <c r="J62" s="55">
        <v>9871.2</v>
      </c>
      <c r="K62" s="55">
        <v>0</v>
      </c>
      <c r="L62" s="56">
        <v>0</v>
      </c>
      <c r="N62" s="10"/>
    </row>
    <row r="63" spans="1:14" ht="12.75" customHeight="1">
      <c r="A63" s="52" t="s">
        <v>88</v>
      </c>
      <c r="B63" s="53" t="s">
        <v>192</v>
      </c>
      <c r="C63" s="54">
        <f t="shared" si="1"/>
        <v>516163.96</v>
      </c>
      <c r="D63" s="55">
        <v>77100</v>
      </c>
      <c r="E63" s="55">
        <v>10000</v>
      </c>
      <c r="F63" s="55">
        <v>31350</v>
      </c>
      <c r="G63" s="55">
        <v>175455</v>
      </c>
      <c r="H63" s="55">
        <v>75396</v>
      </c>
      <c r="I63" s="55">
        <v>27600</v>
      </c>
      <c r="J63" s="55">
        <v>119262.96</v>
      </c>
      <c r="K63" s="55">
        <v>0</v>
      </c>
      <c r="L63" s="56">
        <v>0</v>
      </c>
      <c r="N63" s="10"/>
    </row>
    <row r="64" spans="1:14" ht="12.75" customHeight="1">
      <c r="A64" s="52" t="s">
        <v>89</v>
      </c>
      <c r="B64" s="53" t="s">
        <v>193</v>
      </c>
      <c r="C64" s="54">
        <f t="shared" si="1"/>
        <v>2530500</v>
      </c>
      <c r="D64" s="55">
        <v>102700</v>
      </c>
      <c r="E64" s="55">
        <v>11500</v>
      </c>
      <c r="F64" s="55">
        <v>58150</v>
      </c>
      <c r="G64" s="55">
        <v>94550</v>
      </c>
      <c r="H64" s="55">
        <v>71600</v>
      </c>
      <c r="I64" s="55">
        <v>5000</v>
      </c>
      <c r="J64" s="55">
        <v>1951000</v>
      </c>
      <c r="K64" s="55">
        <v>0</v>
      </c>
      <c r="L64" s="56">
        <v>236000</v>
      </c>
      <c r="N64" s="10"/>
    </row>
    <row r="65" spans="1:14" ht="12.75" customHeight="1">
      <c r="A65" s="52" t="s">
        <v>90</v>
      </c>
      <c r="B65" s="53" t="s">
        <v>194</v>
      </c>
      <c r="C65" s="54">
        <f t="shared" si="1"/>
        <v>14747155.45</v>
      </c>
      <c r="D65" s="55">
        <v>4169000</v>
      </c>
      <c r="E65" s="55">
        <v>400000</v>
      </c>
      <c r="F65" s="55">
        <v>3008334.84</v>
      </c>
      <c r="G65" s="55">
        <v>6311403.84</v>
      </c>
      <c r="H65" s="55">
        <v>479734.77</v>
      </c>
      <c r="I65" s="55">
        <v>0</v>
      </c>
      <c r="J65" s="55">
        <v>366032</v>
      </c>
      <c r="K65" s="55">
        <v>12650</v>
      </c>
      <c r="L65" s="56">
        <v>0</v>
      </c>
      <c r="N65" s="10"/>
    </row>
    <row r="66" spans="1:14" ht="12.75" customHeight="1">
      <c r="A66" s="52" t="s">
        <v>91</v>
      </c>
      <c r="B66" s="53" t="s">
        <v>195</v>
      </c>
      <c r="C66" s="54">
        <f t="shared" si="1"/>
        <v>78765</v>
      </c>
      <c r="D66" s="55">
        <v>26850</v>
      </c>
      <c r="E66" s="55">
        <v>1000</v>
      </c>
      <c r="F66" s="55">
        <v>1950</v>
      </c>
      <c r="G66" s="55">
        <v>41815</v>
      </c>
      <c r="H66" s="55">
        <v>7150</v>
      </c>
      <c r="I66" s="55">
        <v>0</v>
      </c>
      <c r="J66" s="55">
        <v>0</v>
      </c>
      <c r="K66" s="55">
        <v>0</v>
      </c>
      <c r="L66" s="56">
        <v>0</v>
      </c>
      <c r="N66" s="10"/>
    </row>
    <row r="67" spans="1:14" ht="12.75" customHeight="1">
      <c r="A67" s="52" t="s">
        <v>92</v>
      </c>
      <c r="B67" s="53" t="s">
        <v>196</v>
      </c>
      <c r="C67" s="54">
        <f t="shared" si="1"/>
        <v>2311950</v>
      </c>
      <c r="D67" s="55">
        <v>443000</v>
      </c>
      <c r="E67" s="55">
        <v>10000</v>
      </c>
      <c r="F67" s="55">
        <v>176600</v>
      </c>
      <c r="G67" s="55">
        <v>776750</v>
      </c>
      <c r="H67" s="55">
        <v>424600</v>
      </c>
      <c r="I67" s="55">
        <v>0</v>
      </c>
      <c r="J67" s="55">
        <v>481000</v>
      </c>
      <c r="K67" s="55">
        <v>0</v>
      </c>
      <c r="L67" s="56">
        <v>0</v>
      </c>
      <c r="N67" s="10"/>
    </row>
    <row r="68" spans="1:14" ht="12.75" customHeight="1">
      <c r="A68" s="52" t="s">
        <v>93</v>
      </c>
      <c r="B68" s="53" t="s">
        <v>197</v>
      </c>
      <c r="C68" s="54">
        <f t="shared" si="1"/>
        <v>208395</v>
      </c>
      <c r="D68" s="55">
        <v>40900</v>
      </c>
      <c r="E68" s="55">
        <v>3000</v>
      </c>
      <c r="F68" s="55">
        <v>34450</v>
      </c>
      <c r="G68" s="55">
        <v>56295</v>
      </c>
      <c r="H68" s="55">
        <v>14950</v>
      </c>
      <c r="I68" s="55">
        <v>0</v>
      </c>
      <c r="J68" s="55">
        <v>58800</v>
      </c>
      <c r="K68" s="55">
        <v>0</v>
      </c>
      <c r="L68" s="56">
        <v>0</v>
      </c>
      <c r="N68" s="10"/>
    </row>
    <row r="69" spans="1:14" ht="12.75" customHeight="1">
      <c r="A69" s="52" t="s">
        <v>94</v>
      </c>
      <c r="B69" s="53" t="s">
        <v>198</v>
      </c>
      <c r="C69" s="54">
        <f t="shared" si="1"/>
        <v>2193701.12</v>
      </c>
      <c r="D69" s="55">
        <v>493000</v>
      </c>
      <c r="E69" s="55">
        <v>55000</v>
      </c>
      <c r="F69" s="55">
        <v>371350</v>
      </c>
      <c r="G69" s="55">
        <v>876722.22</v>
      </c>
      <c r="H69" s="55">
        <v>201000</v>
      </c>
      <c r="I69" s="55">
        <v>100</v>
      </c>
      <c r="J69" s="55">
        <v>146528.9</v>
      </c>
      <c r="K69" s="55">
        <v>0</v>
      </c>
      <c r="L69" s="56">
        <v>50000</v>
      </c>
      <c r="N69" s="10"/>
    </row>
    <row r="70" spans="1:14" ht="12.75" customHeight="1">
      <c r="A70" s="52" t="s">
        <v>95</v>
      </c>
      <c r="B70" s="53" t="s">
        <v>199</v>
      </c>
      <c r="C70" s="54">
        <f t="shared" si="1"/>
        <v>2830000</v>
      </c>
      <c r="D70" s="55">
        <v>984000</v>
      </c>
      <c r="E70" s="55">
        <v>35000</v>
      </c>
      <c r="F70" s="55">
        <v>194950</v>
      </c>
      <c r="G70" s="55">
        <v>1126040</v>
      </c>
      <c r="H70" s="55">
        <v>490010</v>
      </c>
      <c r="I70" s="55">
        <v>0</v>
      </c>
      <c r="J70" s="55">
        <v>0</v>
      </c>
      <c r="K70" s="55">
        <v>0</v>
      </c>
      <c r="L70" s="56">
        <v>0</v>
      </c>
      <c r="N70" s="10"/>
    </row>
    <row r="71" spans="1:14" ht="12.75" customHeight="1">
      <c r="A71" s="52" t="s">
        <v>96</v>
      </c>
      <c r="B71" s="53" t="s">
        <v>200</v>
      </c>
      <c r="C71" s="54">
        <f aca="true" t="shared" si="2" ref="C71:C134">SUM(D71:L71)</f>
        <v>1074650</v>
      </c>
      <c r="D71" s="55">
        <v>287700</v>
      </c>
      <c r="E71" s="55">
        <v>19000</v>
      </c>
      <c r="F71" s="55">
        <v>38950</v>
      </c>
      <c r="G71" s="55">
        <v>397600</v>
      </c>
      <c r="H71" s="55">
        <v>109800</v>
      </c>
      <c r="I71" s="55">
        <v>170000</v>
      </c>
      <c r="J71" s="55">
        <v>48000</v>
      </c>
      <c r="K71" s="55">
        <v>3600</v>
      </c>
      <c r="L71" s="56">
        <v>0</v>
      </c>
      <c r="N71" s="10"/>
    </row>
    <row r="72" spans="1:14" ht="12.75" customHeight="1">
      <c r="A72" s="52" t="s">
        <v>97</v>
      </c>
      <c r="B72" s="53" t="s">
        <v>201</v>
      </c>
      <c r="C72" s="54">
        <f t="shared" si="2"/>
        <v>2469504.4</v>
      </c>
      <c r="D72" s="55">
        <v>482641.24</v>
      </c>
      <c r="E72" s="55">
        <v>30000</v>
      </c>
      <c r="F72" s="55">
        <v>206825.3</v>
      </c>
      <c r="G72" s="55">
        <v>1129395</v>
      </c>
      <c r="H72" s="55">
        <v>318800</v>
      </c>
      <c r="I72" s="55">
        <v>12600</v>
      </c>
      <c r="J72" s="55">
        <v>0</v>
      </c>
      <c r="K72" s="55">
        <v>0</v>
      </c>
      <c r="L72" s="56">
        <v>289242.86</v>
      </c>
      <c r="N72" s="10"/>
    </row>
    <row r="73" spans="1:14" ht="12.75" customHeight="1">
      <c r="A73" s="52" t="s">
        <v>98</v>
      </c>
      <c r="B73" s="53" t="s">
        <v>202</v>
      </c>
      <c r="C73" s="54">
        <f t="shared" si="2"/>
        <v>3640496.1799999997</v>
      </c>
      <c r="D73" s="55">
        <v>1192700</v>
      </c>
      <c r="E73" s="55">
        <v>16500</v>
      </c>
      <c r="F73" s="55">
        <v>595675</v>
      </c>
      <c r="G73" s="55">
        <v>1463695</v>
      </c>
      <c r="H73" s="55">
        <v>63650</v>
      </c>
      <c r="I73" s="55">
        <v>56650</v>
      </c>
      <c r="J73" s="55">
        <v>81343.42</v>
      </c>
      <c r="K73" s="55">
        <v>0</v>
      </c>
      <c r="L73" s="56">
        <v>170282.76</v>
      </c>
      <c r="N73" s="10"/>
    </row>
    <row r="74" spans="1:14" ht="12.75" customHeight="1">
      <c r="A74" s="52" t="s">
        <v>99</v>
      </c>
      <c r="B74" s="53" t="s">
        <v>203</v>
      </c>
      <c r="C74" s="54">
        <f t="shared" si="2"/>
        <v>1689250</v>
      </c>
      <c r="D74" s="55">
        <v>363940</v>
      </c>
      <c r="E74" s="55">
        <v>120000</v>
      </c>
      <c r="F74" s="55">
        <v>383800</v>
      </c>
      <c r="G74" s="55">
        <v>435390</v>
      </c>
      <c r="H74" s="55">
        <v>89820</v>
      </c>
      <c r="I74" s="55">
        <v>5000</v>
      </c>
      <c r="J74" s="55">
        <v>291300</v>
      </c>
      <c r="K74" s="55">
        <v>0</v>
      </c>
      <c r="L74" s="56">
        <v>0</v>
      </c>
      <c r="N74" s="10"/>
    </row>
    <row r="75" spans="1:14" ht="12.75" customHeight="1">
      <c r="A75" s="52" t="s">
        <v>100</v>
      </c>
      <c r="B75" s="53" t="s">
        <v>204</v>
      </c>
      <c r="C75" s="54">
        <f t="shared" si="2"/>
        <v>6025725</v>
      </c>
      <c r="D75" s="55">
        <v>3100280</v>
      </c>
      <c r="E75" s="55">
        <v>35000</v>
      </c>
      <c r="F75" s="55">
        <v>1240649</v>
      </c>
      <c r="G75" s="55">
        <v>1349461</v>
      </c>
      <c r="H75" s="55">
        <v>161085</v>
      </c>
      <c r="I75" s="55">
        <v>0</v>
      </c>
      <c r="J75" s="55">
        <v>139250</v>
      </c>
      <c r="K75" s="55">
        <v>0</v>
      </c>
      <c r="L75" s="56">
        <v>0</v>
      </c>
      <c r="N75" s="10"/>
    </row>
    <row r="76" spans="1:14" ht="12.75" customHeight="1">
      <c r="A76" s="52" t="s">
        <v>101</v>
      </c>
      <c r="B76" s="53" t="s">
        <v>205</v>
      </c>
      <c r="C76" s="54">
        <f t="shared" si="2"/>
        <v>95770</v>
      </c>
      <c r="D76" s="55">
        <v>2090</v>
      </c>
      <c r="E76" s="55">
        <v>200</v>
      </c>
      <c r="F76" s="55">
        <v>5160</v>
      </c>
      <c r="G76" s="55">
        <v>31520</v>
      </c>
      <c r="H76" s="55">
        <v>56800</v>
      </c>
      <c r="I76" s="55">
        <v>0</v>
      </c>
      <c r="J76" s="55">
        <v>0</v>
      </c>
      <c r="K76" s="55">
        <v>0</v>
      </c>
      <c r="L76" s="56">
        <v>0</v>
      </c>
      <c r="N76" s="10"/>
    </row>
    <row r="77" spans="1:14" ht="12.75" customHeight="1">
      <c r="A77" s="52" t="s">
        <v>102</v>
      </c>
      <c r="B77" s="53" t="s">
        <v>206</v>
      </c>
      <c r="C77" s="54">
        <f t="shared" si="2"/>
        <v>8879065.08</v>
      </c>
      <c r="D77" s="55">
        <v>1745700</v>
      </c>
      <c r="E77" s="55">
        <v>25200</v>
      </c>
      <c r="F77" s="55">
        <v>2796022.08</v>
      </c>
      <c r="G77" s="55">
        <v>2972240</v>
      </c>
      <c r="H77" s="55">
        <v>100600</v>
      </c>
      <c r="I77" s="55">
        <v>30000</v>
      </c>
      <c r="J77" s="55">
        <v>1209303</v>
      </c>
      <c r="K77" s="55">
        <v>0</v>
      </c>
      <c r="L77" s="56">
        <v>0</v>
      </c>
      <c r="N77" s="10"/>
    </row>
    <row r="78" spans="1:14" ht="12.75" customHeight="1">
      <c r="A78" s="52" t="s">
        <v>103</v>
      </c>
      <c r="B78" s="53" t="s">
        <v>207</v>
      </c>
      <c r="C78" s="54">
        <f t="shared" si="2"/>
        <v>340000</v>
      </c>
      <c r="D78" s="55">
        <v>83967</v>
      </c>
      <c r="E78" s="55">
        <v>1000</v>
      </c>
      <c r="F78" s="55">
        <v>19100</v>
      </c>
      <c r="G78" s="55">
        <v>122203</v>
      </c>
      <c r="H78" s="55">
        <v>113630</v>
      </c>
      <c r="I78" s="55">
        <v>0</v>
      </c>
      <c r="J78" s="55">
        <v>100</v>
      </c>
      <c r="K78" s="55">
        <v>0</v>
      </c>
      <c r="L78" s="56">
        <v>0</v>
      </c>
      <c r="N78" s="10"/>
    </row>
    <row r="79" spans="1:14" ht="12.75" customHeight="1">
      <c r="A79" s="52" t="s">
        <v>104</v>
      </c>
      <c r="B79" s="53" t="s">
        <v>208</v>
      </c>
      <c r="C79" s="54">
        <f t="shared" si="2"/>
        <v>431354.66000000003</v>
      </c>
      <c r="D79" s="55">
        <v>144500</v>
      </c>
      <c r="E79" s="55">
        <v>7000</v>
      </c>
      <c r="F79" s="55">
        <v>40130</v>
      </c>
      <c r="G79" s="55">
        <v>177104.01</v>
      </c>
      <c r="H79" s="55">
        <v>62620.65</v>
      </c>
      <c r="I79" s="55">
        <v>0</v>
      </c>
      <c r="J79" s="55">
        <v>0</v>
      </c>
      <c r="K79" s="55">
        <v>0</v>
      </c>
      <c r="L79" s="56">
        <v>0</v>
      </c>
      <c r="N79" s="10"/>
    </row>
    <row r="80" spans="1:14" ht="12.75" customHeight="1">
      <c r="A80" s="52" t="s">
        <v>105</v>
      </c>
      <c r="B80" s="53" t="s">
        <v>209</v>
      </c>
      <c r="C80" s="54">
        <f t="shared" si="2"/>
        <v>95700</v>
      </c>
      <c r="D80" s="55">
        <v>40100</v>
      </c>
      <c r="E80" s="55">
        <v>3000</v>
      </c>
      <c r="F80" s="55">
        <v>2310</v>
      </c>
      <c r="G80" s="55">
        <v>49675</v>
      </c>
      <c r="H80" s="55">
        <v>615</v>
      </c>
      <c r="I80" s="55">
        <v>0</v>
      </c>
      <c r="J80" s="55">
        <v>0</v>
      </c>
      <c r="K80" s="55">
        <v>0</v>
      </c>
      <c r="L80" s="56">
        <v>0</v>
      </c>
      <c r="N80" s="10"/>
    </row>
    <row r="81" spans="1:14" ht="12.75" customHeight="1">
      <c r="A81" s="52" t="s">
        <v>106</v>
      </c>
      <c r="B81" s="53" t="s">
        <v>210</v>
      </c>
      <c r="C81" s="54">
        <f t="shared" si="2"/>
        <v>2656643</v>
      </c>
      <c r="D81" s="55">
        <v>1293570</v>
      </c>
      <c r="E81" s="55">
        <v>61500</v>
      </c>
      <c r="F81" s="55">
        <v>426245</v>
      </c>
      <c r="G81" s="55">
        <v>734613</v>
      </c>
      <c r="H81" s="55">
        <v>6715</v>
      </c>
      <c r="I81" s="55">
        <v>0</v>
      </c>
      <c r="J81" s="55">
        <v>134000</v>
      </c>
      <c r="K81" s="55">
        <v>0</v>
      </c>
      <c r="L81" s="56">
        <v>0</v>
      </c>
      <c r="N81" s="10"/>
    </row>
    <row r="82" spans="1:14" ht="12.75" customHeight="1">
      <c r="A82" s="52" t="s">
        <v>107</v>
      </c>
      <c r="B82" s="53" t="s">
        <v>211</v>
      </c>
      <c r="C82" s="54">
        <f t="shared" si="2"/>
        <v>7042504.62</v>
      </c>
      <c r="D82" s="55">
        <v>2008117.7</v>
      </c>
      <c r="E82" s="55">
        <v>60000</v>
      </c>
      <c r="F82" s="55">
        <v>1513702</v>
      </c>
      <c r="G82" s="55">
        <v>3284338.92</v>
      </c>
      <c r="H82" s="55">
        <v>81996</v>
      </c>
      <c r="I82" s="55">
        <v>0</v>
      </c>
      <c r="J82" s="55">
        <v>94350</v>
      </c>
      <c r="K82" s="55">
        <v>0</v>
      </c>
      <c r="L82" s="56">
        <v>0</v>
      </c>
      <c r="N82" s="10"/>
    </row>
    <row r="83" spans="1:14" ht="12.75" customHeight="1">
      <c r="A83" s="52" t="s">
        <v>108</v>
      </c>
      <c r="B83" s="53" t="s">
        <v>212</v>
      </c>
      <c r="C83" s="54">
        <f t="shared" si="2"/>
        <v>3600700</v>
      </c>
      <c r="D83" s="55">
        <v>865000</v>
      </c>
      <c r="E83" s="55">
        <v>32000</v>
      </c>
      <c r="F83" s="55">
        <v>751200</v>
      </c>
      <c r="G83" s="55">
        <v>1424500</v>
      </c>
      <c r="H83" s="55">
        <v>528000</v>
      </c>
      <c r="I83" s="55">
        <v>0</v>
      </c>
      <c r="J83" s="55">
        <v>0</v>
      </c>
      <c r="K83" s="55">
        <v>0</v>
      </c>
      <c r="L83" s="56">
        <v>0</v>
      </c>
      <c r="N83" s="10"/>
    </row>
    <row r="84" spans="1:14" ht="12.75" customHeight="1">
      <c r="A84" s="52" t="s">
        <v>109</v>
      </c>
      <c r="B84" s="53" t="s">
        <v>213</v>
      </c>
      <c r="C84" s="54">
        <f t="shared" si="2"/>
        <v>103845</v>
      </c>
      <c r="D84" s="55">
        <v>29000</v>
      </c>
      <c r="E84" s="55">
        <v>2000</v>
      </c>
      <c r="F84" s="55">
        <v>2100</v>
      </c>
      <c r="G84" s="55">
        <v>56835</v>
      </c>
      <c r="H84" s="55">
        <v>13910</v>
      </c>
      <c r="I84" s="55">
        <v>0</v>
      </c>
      <c r="J84" s="55">
        <v>0</v>
      </c>
      <c r="K84" s="55">
        <v>0</v>
      </c>
      <c r="L84" s="56">
        <v>0</v>
      </c>
      <c r="N84" s="10"/>
    </row>
    <row r="85" spans="1:14" ht="12.75" customHeight="1">
      <c r="A85" s="52" t="s">
        <v>110</v>
      </c>
      <c r="B85" s="53" t="s">
        <v>214</v>
      </c>
      <c r="C85" s="54">
        <f t="shared" si="2"/>
        <v>537512.14</v>
      </c>
      <c r="D85" s="55">
        <v>154241.32</v>
      </c>
      <c r="E85" s="55">
        <v>15000</v>
      </c>
      <c r="F85" s="55">
        <v>42835</v>
      </c>
      <c r="G85" s="55">
        <v>193790</v>
      </c>
      <c r="H85" s="55">
        <v>121645.82</v>
      </c>
      <c r="I85" s="55">
        <v>0</v>
      </c>
      <c r="J85" s="55">
        <v>10000</v>
      </c>
      <c r="K85" s="55">
        <v>0</v>
      </c>
      <c r="L85" s="56">
        <v>0</v>
      </c>
      <c r="N85" s="10"/>
    </row>
    <row r="86" spans="1:14" ht="12.75" customHeight="1">
      <c r="A86" s="52" t="s">
        <v>111</v>
      </c>
      <c r="B86" s="53" t="s">
        <v>215</v>
      </c>
      <c r="C86" s="54">
        <f t="shared" si="2"/>
        <v>393900</v>
      </c>
      <c r="D86" s="55">
        <v>92800</v>
      </c>
      <c r="E86" s="55">
        <v>6000</v>
      </c>
      <c r="F86" s="55">
        <v>52640</v>
      </c>
      <c r="G86" s="55">
        <v>141060</v>
      </c>
      <c r="H86" s="55">
        <v>46250</v>
      </c>
      <c r="I86" s="55">
        <v>0</v>
      </c>
      <c r="J86" s="55">
        <v>55150</v>
      </c>
      <c r="K86" s="55">
        <v>0</v>
      </c>
      <c r="L86" s="56">
        <v>0</v>
      </c>
      <c r="N86" s="10"/>
    </row>
    <row r="87" spans="1:14" ht="12.75" customHeight="1">
      <c r="A87" s="52" t="s">
        <v>112</v>
      </c>
      <c r="B87" s="53" t="s">
        <v>216</v>
      </c>
      <c r="C87" s="54">
        <f t="shared" si="2"/>
        <v>640403</v>
      </c>
      <c r="D87" s="55">
        <v>183800</v>
      </c>
      <c r="E87" s="55">
        <v>25000</v>
      </c>
      <c r="F87" s="55">
        <v>51853</v>
      </c>
      <c r="G87" s="55">
        <v>223820</v>
      </c>
      <c r="H87" s="55">
        <v>108430</v>
      </c>
      <c r="I87" s="55">
        <v>0</v>
      </c>
      <c r="J87" s="55">
        <v>47500</v>
      </c>
      <c r="K87" s="55">
        <v>0</v>
      </c>
      <c r="L87" s="56">
        <v>0</v>
      </c>
      <c r="N87" s="10"/>
    </row>
    <row r="88" spans="1:14" ht="12.75" customHeight="1">
      <c r="A88" s="52" t="s">
        <v>113</v>
      </c>
      <c r="B88" s="53" t="s">
        <v>217</v>
      </c>
      <c r="C88" s="54">
        <f t="shared" si="2"/>
        <v>45377</v>
      </c>
      <c r="D88" s="55">
        <v>24600</v>
      </c>
      <c r="E88" s="55">
        <v>500</v>
      </c>
      <c r="F88" s="55">
        <v>405</v>
      </c>
      <c r="G88" s="55">
        <v>19420</v>
      </c>
      <c r="H88" s="55">
        <v>452</v>
      </c>
      <c r="I88" s="55">
        <v>0</v>
      </c>
      <c r="J88" s="55">
        <v>0</v>
      </c>
      <c r="K88" s="55">
        <v>0</v>
      </c>
      <c r="L88" s="56">
        <v>0</v>
      </c>
      <c r="N88" s="10"/>
    </row>
    <row r="89" spans="1:14" ht="12.75" customHeight="1">
      <c r="A89" s="52" t="s">
        <v>114</v>
      </c>
      <c r="B89" s="53" t="s">
        <v>218</v>
      </c>
      <c r="C89" s="54">
        <f t="shared" si="2"/>
        <v>1961990.37</v>
      </c>
      <c r="D89" s="55">
        <v>574337</v>
      </c>
      <c r="E89" s="55">
        <v>40000</v>
      </c>
      <c r="F89" s="55">
        <v>344341</v>
      </c>
      <c r="G89" s="55">
        <v>686945.02</v>
      </c>
      <c r="H89" s="55">
        <v>100179</v>
      </c>
      <c r="I89" s="55">
        <v>100</v>
      </c>
      <c r="J89" s="55">
        <v>216088.35</v>
      </c>
      <c r="K89" s="55">
        <v>0</v>
      </c>
      <c r="L89" s="56">
        <v>0</v>
      </c>
      <c r="N89" s="10"/>
    </row>
    <row r="90" spans="1:14" ht="12.75" customHeight="1">
      <c r="A90" s="52" t="s">
        <v>115</v>
      </c>
      <c r="B90" s="53" t="s">
        <v>219</v>
      </c>
      <c r="C90" s="54">
        <f t="shared" si="2"/>
        <v>551657.73</v>
      </c>
      <c r="D90" s="55">
        <v>209400</v>
      </c>
      <c r="E90" s="55">
        <v>5000</v>
      </c>
      <c r="F90" s="55">
        <v>53337.88</v>
      </c>
      <c r="G90" s="55">
        <v>273519.85</v>
      </c>
      <c r="H90" s="55">
        <v>10400</v>
      </c>
      <c r="I90" s="55">
        <v>0</v>
      </c>
      <c r="J90" s="55">
        <v>0</v>
      </c>
      <c r="K90" s="55">
        <v>0</v>
      </c>
      <c r="L90" s="56">
        <v>0</v>
      </c>
      <c r="N90" s="10"/>
    </row>
    <row r="91" spans="1:14" ht="12.75" customHeight="1">
      <c r="A91" s="52" t="s">
        <v>116</v>
      </c>
      <c r="B91" s="53" t="s">
        <v>220</v>
      </c>
      <c r="C91" s="54">
        <f t="shared" si="2"/>
        <v>11507000</v>
      </c>
      <c r="D91" s="55">
        <v>4275100</v>
      </c>
      <c r="E91" s="55">
        <v>200000</v>
      </c>
      <c r="F91" s="55">
        <v>1615300</v>
      </c>
      <c r="G91" s="55">
        <v>4669400</v>
      </c>
      <c r="H91" s="55">
        <v>654200</v>
      </c>
      <c r="I91" s="55">
        <v>3000</v>
      </c>
      <c r="J91" s="55">
        <v>90000</v>
      </c>
      <c r="K91" s="55">
        <v>0</v>
      </c>
      <c r="L91" s="56">
        <v>0</v>
      </c>
      <c r="N91" s="10"/>
    </row>
    <row r="92" spans="1:14" ht="12.75" customHeight="1">
      <c r="A92" s="52" t="s">
        <v>402</v>
      </c>
      <c r="B92" s="53" t="s">
        <v>571</v>
      </c>
      <c r="C92" s="54">
        <f t="shared" si="2"/>
        <v>204331.02</v>
      </c>
      <c r="D92" s="55">
        <v>47140.89</v>
      </c>
      <c r="E92" s="55">
        <v>15000</v>
      </c>
      <c r="F92" s="55">
        <v>26145.45</v>
      </c>
      <c r="G92" s="55">
        <v>100764.68</v>
      </c>
      <c r="H92" s="55">
        <v>4280</v>
      </c>
      <c r="I92" s="55">
        <v>0</v>
      </c>
      <c r="J92" s="55">
        <v>11000</v>
      </c>
      <c r="K92" s="55">
        <v>0</v>
      </c>
      <c r="L92" s="56">
        <v>0</v>
      </c>
      <c r="N92" s="10"/>
    </row>
    <row r="93" spans="1:14" ht="12.75" customHeight="1">
      <c r="A93" s="52" t="s">
        <v>221</v>
      </c>
      <c r="B93" s="53" t="s">
        <v>222</v>
      </c>
      <c r="C93" s="54">
        <f t="shared" si="2"/>
        <v>7822749.39</v>
      </c>
      <c r="D93" s="55">
        <v>3689893.37</v>
      </c>
      <c r="E93" s="55">
        <v>182639.32</v>
      </c>
      <c r="F93" s="55">
        <v>1064526.45</v>
      </c>
      <c r="G93" s="55">
        <v>2744405.88</v>
      </c>
      <c r="H93" s="55">
        <v>133284.37</v>
      </c>
      <c r="I93" s="55">
        <v>0</v>
      </c>
      <c r="J93" s="55">
        <v>8000</v>
      </c>
      <c r="K93" s="55">
        <v>0</v>
      </c>
      <c r="L93" s="56">
        <v>0</v>
      </c>
      <c r="N93" s="10"/>
    </row>
    <row r="94" spans="1:14" ht="12.75" customHeight="1">
      <c r="A94" s="52" t="s">
        <v>117</v>
      </c>
      <c r="B94" s="53" t="s">
        <v>223</v>
      </c>
      <c r="C94" s="54">
        <f t="shared" si="2"/>
        <v>286129</v>
      </c>
      <c r="D94" s="55">
        <v>141223</v>
      </c>
      <c r="E94" s="55">
        <v>1000</v>
      </c>
      <c r="F94" s="55">
        <v>7520</v>
      </c>
      <c r="G94" s="55">
        <v>119123</v>
      </c>
      <c r="H94" s="55">
        <v>17263</v>
      </c>
      <c r="I94" s="55">
        <v>0</v>
      </c>
      <c r="J94" s="55">
        <v>0</v>
      </c>
      <c r="K94" s="55">
        <v>0</v>
      </c>
      <c r="L94" s="56">
        <v>0</v>
      </c>
      <c r="N94" s="10"/>
    </row>
    <row r="95" spans="1:14" ht="12.75" customHeight="1">
      <c r="A95" s="52" t="s">
        <v>118</v>
      </c>
      <c r="B95" s="53" t="s">
        <v>224</v>
      </c>
      <c r="C95" s="54">
        <f t="shared" si="2"/>
        <v>204700</v>
      </c>
      <c r="D95" s="55">
        <v>34800</v>
      </c>
      <c r="E95" s="55">
        <v>2000</v>
      </c>
      <c r="F95" s="55">
        <v>2005</v>
      </c>
      <c r="G95" s="55">
        <v>43450</v>
      </c>
      <c r="H95" s="55">
        <v>57467</v>
      </c>
      <c r="I95" s="55">
        <v>0</v>
      </c>
      <c r="J95" s="55">
        <v>64978</v>
      </c>
      <c r="K95" s="55">
        <v>0</v>
      </c>
      <c r="L95" s="56">
        <v>0</v>
      </c>
      <c r="N95" s="10"/>
    </row>
    <row r="96" spans="1:14" ht="12.75" customHeight="1">
      <c r="A96" s="52" t="s">
        <v>119</v>
      </c>
      <c r="B96" s="53" t="s">
        <v>225</v>
      </c>
      <c r="C96" s="54">
        <f t="shared" si="2"/>
        <v>350200</v>
      </c>
      <c r="D96" s="55">
        <v>121000</v>
      </c>
      <c r="E96" s="55">
        <v>18000</v>
      </c>
      <c r="F96" s="55">
        <v>5400</v>
      </c>
      <c r="G96" s="55">
        <v>182700</v>
      </c>
      <c r="H96" s="55">
        <v>1500</v>
      </c>
      <c r="I96" s="55">
        <v>0</v>
      </c>
      <c r="J96" s="55">
        <v>21600</v>
      </c>
      <c r="K96" s="55">
        <v>0</v>
      </c>
      <c r="L96" s="56">
        <v>0</v>
      </c>
      <c r="N96" s="10"/>
    </row>
    <row r="97" spans="1:14" ht="12.75" customHeight="1">
      <c r="A97" s="52" t="s">
        <v>120</v>
      </c>
      <c r="B97" s="53" t="s">
        <v>226</v>
      </c>
      <c r="C97" s="54">
        <f t="shared" si="2"/>
        <v>1157106.95</v>
      </c>
      <c r="D97" s="55">
        <v>237428</v>
      </c>
      <c r="E97" s="55">
        <v>35000</v>
      </c>
      <c r="F97" s="55">
        <v>74700</v>
      </c>
      <c r="G97" s="55">
        <v>422906.5</v>
      </c>
      <c r="H97" s="55">
        <v>104998</v>
      </c>
      <c r="I97" s="55">
        <v>500</v>
      </c>
      <c r="J97" s="55">
        <v>281574.45</v>
      </c>
      <c r="K97" s="55">
        <v>0</v>
      </c>
      <c r="L97" s="56">
        <v>0</v>
      </c>
      <c r="N97" s="10"/>
    </row>
    <row r="98" spans="1:14" ht="12.75" customHeight="1">
      <c r="A98" s="52" t="s">
        <v>121</v>
      </c>
      <c r="B98" s="53" t="s">
        <v>227</v>
      </c>
      <c r="C98" s="54">
        <f t="shared" si="2"/>
        <v>379388.61</v>
      </c>
      <c r="D98" s="55">
        <v>78659.1</v>
      </c>
      <c r="E98" s="55">
        <v>3500</v>
      </c>
      <c r="F98" s="55">
        <v>33132.81</v>
      </c>
      <c r="G98" s="55">
        <v>154248.16</v>
      </c>
      <c r="H98" s="55">
        <v>109848.54</v>
      </c>
      <c r="I98" s="55">
        <v>0</v>
      </c>
      <c r="J98" s="55">
        <v>0</v>
      </c>
      <c r="K98" s="55">
        <v>0</v>
      </c>
      <c r="L98" s="56">
        <v>0</v>
      </c>
      <c r="N98" s="10"/>
    </row>
    <row r="99" spans="1:14" ht="12.75" customHeight="1">
      <c r="A99" s="52" t="s">
        <v>122</v>
      </c>
      <c r="B99" s="53" t="s">
        <v>228</v>
      </c>
      <c r="C99" s="54">
        <f t="shared" si="2"/>
        <v>205285</v>
      </c>
      <c r="D99" s="55">
        <v>31600</v>
      </c>
      <c r="E99" s="55">
        <v>5000</v>
      </c>
      <c r="F99" s="55">
        <v>21000</v>
      </c>
      <c r="G99" s="55">
        <v>73620</v>
      </c>
      <c r="H99" s="55">
        <v>24065</v>
      </c>
      <c r="I99" s="55">
        <v>0</v>
      </c>
      <c r="J99" s="55">
        <v>50000</v>
      </c>
      <c r="K99" s="55">
        <v>0</v>
      </c>
      <c r="L99" s="56">
        <v>0</v>
      </c>
      <c r="N99" s="10"/>
    </row>
    <row r="100" spans="1:14" ht="12.75" customHeight="1">
      <c r="A100" s="52" t="s">
        <v>403</v>
      </c>
      <c r="B100" s="53" t="s">
        <v>572</v>
      </c>
      <c r="C100" s="54">
        <f t="shared" si="2"/>
        <v>218575.69</v>
      </c>
      <c r="D100" s="55">
        <v>23509.3</v>
      </c>
      <c r="E100" s="55">
        <v>5000</v>
      </c>
      <c r="F100" s="55">
        <v>15730.93</v>
      </c>
      <c r="G100" s="55">
        <v>86470</v>
      </c>
      <c r="H100" s="55">
        <v>14970.46</v>
      </c>
      <c r="I100" s="55">
        <v>0</v>
      </c>
      <c r="J100" s="55">
        <v>72895</v>
      </c>
      <c r="K100" s="55">
        <v>0</v>
      </c>
      <c r="L100" s="56">
        <v>0</v>
      </c>
      <c r="N100" s="10"/>
    </row>
    <row r="101" spans="1:14" ht="12.75" customHeight="1">
      <c r="A101" s="52" t="s">
        <v>123</v>
      </c>
      <c r="B101" s="53" t="s">
        <v>229</v>
      </c>
      <c r="C101" s="54">
        <f t="shared" si="2"/>
        <v>149155</v>
      </c>
      <c r="D101" s="55">
        <v>38905</v>
      </c>
      <c r="E101" s="55">
        <v>2500</v>
      </c>
      <c r="F101" s="55">
        <v>14080</v>
      </c>
      <c r="G101" s="55">
        <v>81850</v>
      </c>
      <c r="H101" s="55">
        <v>11620</v>
      </c>
      <c r="I101" s="55">
        <v>0</v>
      </c>
      <c r="J101" s="55">
        <v>200</v>
      </c>
      <c r="K101" s="55">
        <v>0</v>
      </c>
      <c r="L101" s="56">
        <v>0</v>
      </c>
      <c r="N101" s="10"/>
    </row>
    <row r="102" spans="1:14" ht="12.75" customHeight="1">
      <c r="A102" s="52" t="s">
        <v>124</v>
      </c>
      <c r="B102" s="53" t="s">
        <v>230</v>
      </c>
      <c r="C102" s="54">
        <f t="shared" si="2"/>
        <v>11345236</v>
      </c>
      <c r="D102" s="55">
        <v>3784160</v>
      </c>
      <c r="E102" s="55">
        <v>250000</v>
      </c>
      <c r="F102" s="55">
        <v>1305319</v>
      </c>
      <c r="G102" s="55">
        <v>5363059</v>
      </c>
      <c r="H102" s="55">
        <v>123830</v>
      </c>
      <c r="I102" s="55">
        <v>0</v>
      </c>
      <c r="J102" s="55">
        <v>352618</v>
      </c>
      <c r="K102" s="55">
        <v>0</v>
      </c>
      <c r="L102" s="56">
        <v>166250</v>
      </c>
      <c r="N102" s="10"/>
    </row>
    <row r="103" spans="1:14" ht="12.75" customHeight="1">
      <c r="A103" s="52" t="s">
        <v>125</v>
      </c>
      <c r="B103" s="53" t="s">
        <v>231</v>
      </c>
      <c r="C103" s="54">
        <f t="shared" si="2"/>
        <v>1819309</v>
      </c>
      <c r="D103" s="55">
        <v>666500</v>
      </c>
      <c r="E103" s="55">
        <v>60000</v>
      </c>
      <c r="F103" s="55">
        <v>225237</v>
      </c>
      <c r="G103" s="55">
        <v>746012</v>
      </c>
      <c r="H103" s="55">
        <v>46560</v>
      </c>
      <c r="I103" s="55">
        <v>0</v>
      </c>
      <c r="J103" s="55">
        <v>75000</v>
      </c>
      <c r="K103" s="55">
        <v>0</v>
      </c>
      <c r="L103" s="56">
        <v>0</v>
      </c>
      <c r="N103" s="10"/>
    </row>
    <row r="104" spans="1:14" ht="12.75" customHeight="1">
      <c r="A104" s="52" t="s">
        <v>126</v>
      </c>
      <c r="B104" s="53" t="s">
        <v>232</v>
      </c>
      <c r="C104" s="54">
        <f t="shared" si="2"/>
        <v>241700</v>
      </c>
      <c r="D104" s="55">
        <v>41500</v>
      </c>
      <c r="E104" s="55">
        <v>8000</v>
      </c>
      <c r="F104" s="55">
        <v>16650</v>
      </c>
      <c r="G104" s="55">
        <v>49100</v>
      </c>
      <c r="H104" s="55">
        <v>6450</v>
      </c>
      <c r="I104" s="55">
        <v>0</v>
      </c>
      <c r="J104" s="55">
        <v>120000</v>
      </c>
      <c r="K104" s="55">
        <v>0</v>
      </c>
      <c r="L104" s="56">
        <v>0</v>
      </c>
      <c r="N104" s="10"/>
    </row>
    <row r="105" spans="1:14" ht="12.75" customHeight="1">
      <c r="A105" s="52" t="s">
        <v>404</v>
      </c>
      <c r="B105" s="53" t="s">
        <v>233</v>
      </c>
      <c r="C105" s="54">
        <f t="shared" si="2"/>
        <v>345110</v>
      </c>
      <c r="D105" s="55">
        <v>70505</v>
      </c>
      <c r="E105" s="55">
        <v>13000</v>
      </c>
      <c r="F105" s="55">
        <v>26350</v>
      </c>
      <c r="G105" s="55">
        <v>162250</v>
      </c>
      <c r="H105" s="55">
        <v>17400</v>
      </c>
      <c r="I105" s="55">
        <v>0</v>
      </c>
      <c r="J105" s="55">
        <v>36050</v>
      </c>
      <c r="K105" s="55">
        <v>19555</v>
      </c>
      <c r="L105" s="56">
        <v>0</v>
      </c>
      <c r="N105" s="10"/>
    </row>
    <row r="106" spans="1:14" ht="12.75" customHeight="1">
      <c r="A106" s="52" t="s">
        <v>405</v>
      </c>
      <c r="B106" s="53" t="s">
        <v>234</v>
      </c>
      <c r="C106" s="54">
        <f t="shared" si="2"/>
        <v>1909310</v>
      </c>
      <c r="D106" s="55">
        <v>647600</v>
      </c>
      <c r="E106" s="55">
        <v>40000</v>
      </c>
      <c r="F106" s="55">
        <v>88260</v>
      </c>
      <c r="G106" s="55">
        <v>371550</v>
      </c>
      <c r="H106" s="55">
        <v>1500</v>
      </c>
      <c r="I106" s="55">
        <v>40000</v>
      </c>
      <c r="J106" s="55">
        <v>540400</v>
      </c>
      <c r="K106" s="55">
        <v>0</v>
      </c>
      <c r="L106" s="56">
        <v>180000</v>
      </c>
      <c r="N106" s="10"/>
    </row>
    <row r="107" spans="1:14" ht="12.75" customHeight="1">
      <c r="A107" s="52" t="s">
        <v>406</v>
      </c>
      <c r="B107" s="53" t="s">
        <v>235</v>
      </c>
      <c r="C107" s="54">
        <f t="shared" si="2"/>
        <v>178992</v>
      </c>
      <c r="D107" s="55">
        <v>28043</v>
      </c>
      <c r="E107" s="55">
        <v>10000</v>
      </c>
      <c r="F107" s="55">
        <v>2490</v>
      </c>
      <c r="G107" s="55">
        <v>90732</v>
      </c>
      <c r="H107" s="55">
        <v>44847</v>
      </c>
      <c r="I107" s="55">
        <v>0</v>
      </c>
      <c r="J107" s="55">
        <v>2880</v>
      </c>
      <c r="K107" s="55">
        <v>0</v>
      </c>
      <c r="L107" s="56">
        <v>0</v>
      </c>
      <c r="N107" s="10"/>
    </row>
    <row r="108" spans="1:14" ht="12.75" customHeight="1">
      <c r="A108" s="52" t="s">
        <v>407</v>
      </c>
      <c r="B108" s="53" t="s">
        <v>236</v>
      </c>
      <c r="C108" s="54">
        <f t="shared" si="2"/>
        <v>107066.16</v>
      </c>
      <c r="D108" s="55">
        <v>16200</v>
      </c>
      <c r="E108" s="55">
        <v>500</v>
      </c>
      <c r="F108" s="55">
        <v>1970</v>
      </c>
      <c r="G108" s="55">
        <v>29691.16</v>
      </c>
      <c r="H108" s="55">
        <v>8705</v>
      </c>
      <c r="I108" s="55">
        <v>0</v>
      </c>
      <c r="J108" s="55">
        <v>50000</v>
      </c>
      <c r="K108" s="55">
        <v>0</v>
      </c>
      <c r="L108" s="56">
        <v>0</v>
      </c>
      <c r="N108" s="10"/>
    </row>
    <row r="109" spans="1:14" ht="12.75" customHeight="1">
      <c r="A109" s="52" t="s">
        <v>408</v>
      </c>
      <c r="B109" s="53" t="s">
        <v>237</v>
      </c>
      <c r="C109" s="54">
        <f t="shared" si="2"/>
        <v>3016502.4499999997</v>
      </c>
      <c r="D109" s="55">
        <v>878000</v>
      </c>
      <c r="E109" s="55">
        <v>30000</v>
      </c>
      <c r="F109" s="55">
        <v>358817</v>
      </c>
      <c r="G109" s="55">
        <v>1049868.89</v>
      </c>
      <c r="H109" s="55">
        <v>409816.56</v>
      </c>
      <c r="I109" s="55">
        <v>0</v>
      </c>
      <c r="J109" s="55">
        <v>290000</v>
      </c>
      <c r="K109" s="55">
        <v>0</v>
      </c>
      <c r="L109" s="56">
        <v>0</v>
      </c>
      <c r="N109" s="10"/>
    </row>
    <row r="110" spans="1:14" ht="12.75" customHeight="1">
      <c r="A110" s="52" t="s">
        <v>409</v>
      </c>
      <c r="B110" s="53" t="s">
        <v>573</v>
      </c>
      <c r="C110" s="54">
        <f t="shared" si="2"/>
        <v>2505759.4699999997</v>
      </c>
      <c r="D110" s="55">
        <v>561000</v>
      </c>
      <c r="E110" s="55">
        <v>25000</v>
      </c>
      <c r="F110" s="55">
        <v>860629.53</v>
      </c>
      <c r="G110" s="55">
        <v>869221.68</v>
      </c>
      <c r="H110" s="55">
        <v>36055</v>
      </c>
      <c r="I110" s="55">
        <v>100</v>
      </c>
      <c r="J110" s="55">
        <v>153753.26</v>
      </c>
      <c r="K110" s="55">
        <v>0</v>
      </c>
      <c r="L110" s="56">
        <v>0</v>
      </c>
      <c r="N110" s="10"/>
    </row>
    <row r="111" spans="1:14" ht="12.75" customHeight="1">
      <c r="A111" s="52" t="s">
        <v>410</v>
      </c>
      <c r="B111" s="53" t="s">
        <v>238</v>
      </c>
      <c r="C111" s="54">
        <f t="shared" si="2"/>
        <v>1324805.1</v>
      </c>
      <c r="D111" s="55">
        <v>622700.03</v>
      </c>
      <c r="E111" s="55">
        <v>5000</v>
      </c>
      <c r="F111" s="55">
        <v>165835.06</v>
      </c>
      <c r="G111" s="55">
        <v>391925</v>
      </c>
      <c r="H111" s="55">
        <v>100345.01</v>
      </c>
      <c r="I111" s="55">
        <v>0</v>
      </c>
      <c r="J111" s="55">
        <v>39000</v>
      </c>
      <c r="K111" s="55">
        <v>0</v>
      </c>
      <c r="L111" s="56">
        <v>0</v>
      </c>
      <c r="N111" s="10"/>
    </row>
    <row r="112" spans="1:14" ht="12.75" customHeight="1">
      <c r="A112" s="52" t="s">
        <v>411</v>
      </c>
      <c r="B112" s="53" t="s">
        <v>239</v>
      </c>
      <c r="C112" s="54">
        <f t="shared" si="2"/>
        <v>3299115</v>
      </c>
      <c r="D112" s="55">
        <v>604100</v>
      </c>
      <c r="E112" s="55">
        <v>20000</v>
      </c>
      <c r="F112" s="55">
        <v>769040</v>
      </c>
      <c r="G112" s="55">
        <v>1030960</v>
      </c>
      <c r="H112" s="55">
        <v>449015</v>
      </c>
      <c r="I112" s="55">
        <v>334000</v>
      </c>
      <c r="J112" s="55">
        <v>92000</v>
      </c>
      <c r="K112" s="55">
        <v>0</v>
      </c>
      <c r="L112" s="56">
        <v>0</v>
      </c>
      <c r="N112" s="10"/>
    </row>
    <row r="113" spans="1:14" ht="12.75" customHeight="1">
      <c r="A113" s="52" t="s">
        <v>412</v>
      </c>
      <c r="B113" s="53" t="s">
        <v>240</v>
      </c>
      <c r="C113" s="54">
        <f t="shared" si="2"/>
        <v>2362022</v>
      </c>
      <c r="D113" s="55">
        <v>553596</v>
      </c>
      <c r="E113" s="55">
        <v>45000</v>
      </c>
      <c r="F113" s="55">
        <v>474142</v>
      </c>
      <c r="G113" s="55">
        <v>851691</v>
      </c>
      <c r="H113" s="55">
        <v>224033</v>
      </c>
      <c r="I113" s="55">
        <v>3960</v>
      </c>
      <c r="J113" s="55">
        <v>209600</v>
      </c>
      <c r="K113" s="55">
        <v>0</v>
      </c>
      <c r="L113" s="56">
        <v>0</v>
      </c>
      <c r="N113" s="10"/>
    </row>
    <row r="114" spans="1:14" ht="12.75" customHeight="1">
      <c r="A114" s="52" t="s">
        <v>413</v>
      </c>
      <c r="B114" s="53" t="s">
        <v>241</v>
      </c>
      <c r="C114" s="54">
        <f t="shared" si="2"/>
        <v>2902788.67</v>
      </c>
      <c r="D114" s="55">
        <v>1653865.82</v>
      </c>
      <c r="E114" s="55">
        <v>80000</v>
      </c>
      <c r="F114" s="55">
        <v>194222.75</v>
      </c>
      <c r="G114" s="55">
        <v>693097.51</v>
      </c>
      <c r="H114" s="55">
        <v>10443.75</v>
      </c>
      <c r="I114" s="55">
        <v>0</v>
      </c>
      <c r="J114" s="55">
        <v>268158.84</v>
      </c>
      <c r="K114" s="55">
        <v>3000</v>
      </c>
      <c r="L114" s="56">
        <v>0</v>
      </c>
      <c r="N114" s="10"/>
    </row>
    <row r="115" spans="1:14" ht="12.75" customHeight="1">
      <c r="A115" s="52" t="s">
        <v>414</v>
      </c>
      <c r="B115" s="53" t="s">
        <v>574</v>
      </c>
      <c r="C115" s="54">
        <f t="shared" si="2"/>
        <v>139578.69</v>
      </c>
      <c r="D115" s="55">
        <v>23971</v>
      </c>
      <c r="E115" s="55">
        <v>5000</v>
      </c>
      <c r="F115" s="55">
        <v>8442</v>
      </c>
      <c r="G115" s="55">
        <v>48024.37</v>
      </c>
      <c r="H115" s="55">
        <v>5600</v>
      </c>
      <c r="I115" s="55">
        <v>0</v>
      </c>
      <c r="J115" s="55">
        <v>30100</v>
      </c>
      <c r="K115" s="55">
        <v>0</v>
      </c>
      <c r="L115" s="56">
        <v>18441.32</v>
      </c>
      <c r="N115" s="10"/>
    </row>
    <row r="116" spans="1:14" ht="12.75" customHeight="1">
      <c r="A116" s="52" t="s">
        <v>415</v>
      </c>
      <c r="B116" s="53" t="s">
        <v>242</v>
      </c>
      <c r="C116" s="54">
        <f t="shared" si="2"/>
        <v>369746.57</v>
      </c>
      <c r="D116" s="55">
        <v>16700</v>
      </c>
      <c r="E116" s="55">
        <v>7000</v>
      </c>
      <c r="F116" s="55">
        <v>13290</v>
      </c>
      <c r="G116" s="55">
        <v>78660</v>
      </c>
      <c r="H116" s="55">
        <v>74770</v>
      </c>
      <c r="I116" s="55">
        <v>0</v>
      </c>
      <c r="J116" s="55">
        <v>179326.57</v>
      </c>
      <c r="K116" s="55">
        <v>0</v>
      </c>
      <c r="L116" s="56">
        <v>0</v>
      </c>
      <c r="N116" s="10"/>
    </row>
    <row r="117" spans="1:14" ht="12.75" customHeight="1">
      <c r="A117" s="52" t="s">
        <v>416</v>
      </c>
      <c r="B117" s="53" t="s">
        <v>243</v>
      </c>
      <c r="C117" s="54">
        <f t="shared" si="2"/>
        <v>434000</v>
      </c>
      <c r="D117" s="55">
        <v>37000</v>
      </c>
      <c r="E117" s="55">
        <v>4000</v>
      </c>
      <c r="F117" s="55">
        <v>34550</v>
      </c>
      <c r="G117" s="55">
        <v>65150</v>
      </c>
      <c r="H117" s="55">
        <v>56300</v>
      </c>
      <c r="I117" s="55">
        <v>30000</v>
      </c>
      <c r="J117" s="55">
        <v>207000</v>
      </c>
      <c r="K117" s="55">
        <v>0</v>
      </c>
      <c r="L117" s="56">
        <v>0</v>
      </c>
      <c r="N117" s="10"/>
    </row>
    <row r="118" spans="1:14" ht="12.75" customHeight="1">
      <c r="A118" s="52" t="s">
        <v>417</v>
      </c>
      <c r="B118" s="53" t="s">
        <v>244</v>
      </c>
      <c r="C118" s="54">
        <f t="shared" si="2"/>
        <v>470459.12</v>
      </c>
      <c r="D118" s="55">
        <v>110436.12</v>
      </c>
      <c r="E118" s="55">
        <v>2000</v>
      </c>
      <c r="F118" s="55">
        <v>98450</v>
      </c>
      <c r="G118" s="55">
        <v>222308</v>
      </c>
      <c r="H118" s="55">
        <v>37265</v>
      </c>
      <c r="I118" s="55">
        <v>0</v>
      </c>
      <c r="J118" s="55">
        <v>0</v>
      </c>
      <c r="K118" s="55">
        <v>0</v>
      </c>
      <c r="L118" s="56">
        <v>0</v>
      </c>
      <c r="N118" s="10"/>
    </row>
    <row r="119" spans="1:14" ht="12.75" customHeight="1">
      <c r="A119" s="52" t="s">
        <v>418</v>
      </c>
      <c r="B119" s="53" t="s">
        <v>245</v>
      </c>
      <c r="C119" s="54">
        <f t="shared" si="2"/>
        <v>341587.97</v>
      </c>
      <c r="D119" s="55">
        <v>39700</v>
      </c>
      <c r="E119" s="55">
        <v>22454.36</v>
      </c>
      <c r="F119" s="55">
        <v>50230</v>
      </c>
      <c r="G119" s="55">
        <v>152283.33</v>
      </c>
      <c r="H119" s="55">
        <v>25313</v>
      </c>
      <c r="I119" s="55">
        <v>0</v>
      </c>
      <c r="J119" s="55">
        <v>51007.28</v>
      </c>
      <c r="K119" s="55">
        <v>0</v>
      </c>
      <c r="L119" s="56">
        <v>600</v>
      </c>
      <c r="N119" s="10"/>
    </row>
    <row r="120" spans="1:14" ht="12.75" customHeight="1">
      <c r="A120" s="52" t="s">
        <v>419</v>
      </c>
      <c r="B120" s="53" t="s">
        <v>246</v>
      </c>
      <c r="C120" s="54">
        <f t="shared" si="2"/>
        <v>138775</v>
      </c>
      <c r="D120" s="55">
        <v>27900</v>
      </c>
      <c r="E120" s="55">
        <v>2000</v>
      </c>
      <c r="F120" s="55">
        <v>17500</v>
      </c>
      <c r="G120" s="55">
        <v>44742</v>
      </c>
      <c r="H120" s="55">
        <v>26633</v>
      </c>
      <c r="I120" s="55">
        <v>0</v>
      </c>
      <c r="J120" s="55">
        <v>20000</v>
      </c>
      <c r="K120" s="55">
        <v>0</v>
      </c>
      <c r="L120" s="56">
        <v>0</v>
      </c>
      <c r="N120" s="10"/>
    </row>
    <row r="121" spans="1:14" ht="12.75" customHeight="1">
      <c r="A121" s="52" t="s">
        <v>420</v>
      </c>
      <c r="B121" s="53" t="s">
        <v>247</v>
      </c>
      <c r="C121" s="54">
        <f t="shared" si="2"/>
        <v>797858</v>
      </c>
      <c r="D121" s="55">
        <v>202100</v>
      </c>
      <c r="E121" s="55">
        <v>23088</v>
      </c>
      <c r="F121" s="55">
        <v>93690</v>
      </c>
      <c r="G121" s="55">
        <v>263680</v>
      </c>
      <c r="H121" s="55">
        <v>145100</v>
      </c>
      <c r="I121" s="55">
        <v>0</v>
      </c>
      <c r="J121" s="55">
        <v>70200</v>
      </c>
      <c r="K121" s="55">
        <v>0</v>
      </c>
      <c r="L121" s="56">
        <v>0</v>
      </c>
      <c r="N121" s="10"/>
    </row>
    <row r="122" spans="1:14" ht="12.75" customHeight="1">
      <c r="A122" s="52" t="s">
        <v>421</v>
      </c>
      <c r="B122" s="53" t="s">
        <v>248</v>
      </c>
      <c r="C122" s="54">
        <f t="shared" si="2"/>
        <v>146630</v>
      </c>
      <c r="D122" s="55">
        <v>55900</v>
      </c>
      <c r="E122" s="55">
        <v>2000</v>
      </c>
      <c r="F122" s="55">
        <v>1030</v>
      </c>
      <c r="G122" s="55">
        <v>81650</v>
      </c>
      <c r="H122" s="55">
        <v>6050</v>
      </c>
      <c r="I122" s="55">
        <v>0</v>
      </c>
      <c r="J122" s="55">
        <v>0</v>
      </c>
      <c r="K122" s="55">
        <v>0</v>
      </c>
      <c r="L122" s="56">
        <v>0</v>
      </c>
      <c r="N122" s="10"/>
    </row>
    <row r="123" spans="1:14" ht="12.75" customHeight="1">
      <c r="A123" s="52" t="s">
        <v>422</v>
      </c>
      <c r="B123" s="53" t="s">
        <v>575</v>
      </c>
      <c r="C123" s="54">
        <f t="shared" si="2"/>
        <v>59664.16</v>
      </c>
      <c r="D123" s="55">
        <v>9900</v>
      </c>
      <c r="E123" s="55">
        <v>1500</v>
      </c>
      <c r="F123" s="55">
        <v>3200</v>
      </c>
      <c r="G123" s="55">
        <v>30034.16</v>
      </c>
      <c r="H123" s="55">
        <v>30</v>
      </c>
      <c r="I123" s="55">
        <v>0</v>
      </c>
      <c r="J123" s="55">
        <v>15000</v>
      </c>
      <c r="K123" s="55">
        <v>0</v>
      </c>
      <c r="L123" s="56">
        <v>0</v>
      </c>
      <c r="N123" s="10"/>
    </row>
    <row r="124" spans="1:14" ht="12.75" customHeight="1">
      <c r="A124" s="52" t="s">
        <v>423</v>
      </c>
      <c r="B124" s="53" t="s">
        <v>249</v>
      </c>
      <c r="C124" s="54">
        <f t="shared" si="2"/>
        <v>417733.68</v>
      </c>
      <c r="D124" s="55">
        <v>147600</v>
      </c>
      <c r="E124" s="55">
        <v>20000</v>
      </c>
      <c r="F124" s="55">
        <v>48083.68</v>
      </c>
      <c r="G124" s="55">
        <v>186050</v>
      </c>
      <c r="H124" s="55">
        <v>16000</v>
      </c>
      <c r="I124" s="55">
        <v>0</v>
      </c>
      <c r="J124" s="55">
        <v>0</v>
      </c>
      <c r="K124" s="55">
        <v>0</v>
      </c>
      <c r="L124" s="56">
        <v>0</v>
      </c>
      <c r="N124" s="10"/>
    </row>
    <row r="125" spans="1:14" ht="12.75" customHeight="1">
      <c r="A125" s="52" t="s">
        <v>424</v>
      </c>
      <c r="B125" s="53" t="s">
        <v>250</v>
      </c>
      <c r="C125" s="54">
        <f t="shared" si="2"/>
        <v>79326.94</v>
      </c>
      <c r="D125" s="55">
        <v>23450</v>
      </c>
      <c r="E125" s="55">
        <v>5000</v>
      </c>
      <c r="F125" s="55">
        <v>190</v>
      </c>
      <c r="G125" s="55">
        <v>35596.94</v>
      </c>
      <c r="H125" s="55">
        <v>11890</v>
      </c>
      <c r="I125" s="55">
        <v>0</v>
      </c>
      <c r="J125" s="55">
        <v>3200</v>
      </c>
      <c r="K125" s="55">
        <v>0</v>
      </c>
      <c r="L125" s="56">
        <v>0</v>
      </c>
      <c r="N125" s="10"/>
    </row>
    <row r="126" spans="1:14" ht="12.75" customHeight="1">
      <c r="A126" s="52" t="s">
        <v>425</v>
      </c>
      <c r="B126" s="53" t="s">
        <v>251</v>
      </c>
      <c r="C126" s="54">
        <f t="shared" si="2"/>
        <v>11585350.39</v>
      </c>
      <c r="D126" s="55">
        <v>2540375</v>
      </c>
      <c r="E126" s="55">
        <v>375000</v>
      </c>
      <c r="F126" s="55">
        <v>1471399</v>
      </c>
      <c r="G126" s="55">
        <v>1941046.1</v>
      </c>
      <c r="H126" s="55">
        <v>135972.93</v>
      </c>
      <c r="I126" s="55">
        <v>0</v>
      </c>
      <c r="J126" s="55">
        <v>260000</v>
      </c>
      <c r="K126" s="55">
        <v>4861557.36</v>
      </c>
      <c r="L126" s="56">
        <v>0</v>
      </c>
      <c r="N126" s="10"/>
    </row>
    <row r="127" spans="1:14" ht="12.75" customHeight="1">
      <c r="A127" s="52" t="s">
        <v>426</v>
      </c>
      <c r="B127" s="53" t="s">
        <v>252</v>
      </c>
      <c r="C127" s="54">
        <f t="shared" si="2"/>
        <v>877538</v>
      </c>
      <c r="D127" s="55">
        <v>288450</v>
      </c>
      <c r="E127" s="55">
        <v>20000</v>
      </c>
      <c r="F127" s="55">
        <v>108730</v>
      </c>
      <c r="G127" s="55">
        <v>322296</v>
      </c>
      <c r="H127" s="55">
        <v>34329</v>
      </c>
      <c r="I127" s="55">
        <v>0</v>
      </c>
      <c r="J127" s="55">
        <v>103733</v>
      </c>
      <c r="K127" s="55">
        <v>0</v>
      </c>
      <c r="L127" s="56">
        <v>0</v>
      </c>
      <c r="N127" s="10"/>
    </row>
    <row r="128" spans="1:14" ht="12.75" customHeight="1">
      <c r="A128" s="52" t="s">
        <v>427</v>
      </c>
      <c r="B128" s="53" t="s">
        <v>253</v>
      </c>
      <c r="C128" s="54">
        <f t="shared" si="2"/>
        <v>443340</v>
      </c>
      <c r="D128" s="55">
        <v>216300</v>
      </c>
      <c r="E128" s="55">
        <v>5000</v>
      </c>
      <c r="F128" s="55">
        <v>10730</v>
      </c>
      <c r="G128" s="55">
        <v>68910</v>
      </c>
      <c r="H128" s="55">
        <v>142400</v>
      </c>
      <c r="I128" s="55">
        <v>0</v>
      </c>
      <c r="J128" s="55">
        <v>0</v>
      </c>
      <c r="K128" s="55">
        <v>0</v>
      </c>
      <c r="L128" s="56">
        <v>0</v>
      </c>
      <c r="N128" s="10"/>
    </row>
    <row r="129" spans="1:14" ht="12.75" customHeight="1">
      <c r="A129" s="52" t="s">
        <v>428</v>
      </c>
      <c r="B129" s="53" t="s">
        <v>254</v>
      </c>
      <c r="C129" s="54">
        <f t="shared" si="2"/>
        <v>281132</v>
      </c>
      <c r="D129" s="55">
        <v>72000</v>
      </c>
      <c r="E129" s="55">
        <v>5000</v>
      </c>
      <c r="F129" s="55">
        <v>2871.01</v>
      </c>
      <c r="G129" s="55">
        <v>199460.99</v>
      </c>
      <c r="H129" s="55">
        <v>1800</v>
      </c>
      <c r="I129" s="55">
        <v>0</v>
      </c>
      <c r="J129" s="55">
        <v>0</v>
      </c>
      <c r="K129" s="55">
        <v>0</v>
      </c>
      <c r="L129" s="56">
        <v>0</v>
      </c>
      <c r="N129" s="10"/>
    </row>
    <row r="130" spans="1:14" ht="12.75" customHeight="1">
      <c r="A130" s="52" t="s">
        <v>429</v>
      </c>
      <c r="B130" s="53" t="s">
        <v>255</v>
      </c>
      <c r="C130" s="54">
        <f t="shared" si="2"/>
        <v>143273</v>
      </c>
      <c r="D130" s="55">
        <v>39633</v>
      </c>
      <c r="E130" s="55">
        <v>2300</v>
      </c>
      <c r="F130" s="55">
        <v>38600</v>
      </c>
      <c r="G130" s="55">
        <v>55736</v>
      </c>
      <c r="H130" s="55">
        <v>1004</v>
      </c>
      <c r="I130" s="55">
        <v>0</v>
      </c>
      <c r="J130" s="55">
        <v>6000</v>
      </c>
      <c r="K130" s="55">
        <v>0</v>
      </c>
      <c r="L130" s="56">
        <v>0</v>
      </c>
      <c r="N130" s="10"/>
    </row>
    <row r="131" spans="1:14" ht="12.75" customHeight="1">
      <c r="A131" s="52" t="s">
        <v>430</v>
      </c>
      <c r="B131" s="53" t="s">
        <v>576</v>
      </c>
      <c r="C131" s="54">
        <f t="shared" si="2"/>
        <v>720000</v>
      </c>
      <c r="D131" s="55">
        <v>152896.65</v>
      </c>
      <c r="E131" s="55">
        <v>27000</v>
      </c>
      <c r="F131" s="55">
        <v>222718.15</v>
      </c>
      <c r="G131" s="55">
        <v>153354.97</v>
      </c>
      <c r="H131" s="55">
        <v>116079.83</v>
      </c>
      <c r="I131" s="55">
        <v>0</v>
      </c>
      <c r="J131" s="55">
        <v>10950.4</v>
      </c>
      <c r="K131" s="55">
        <v>37000</v>
      </c>
      <c r="L131" s="56">
        <v>0</v>
      </c>
      <c r="N131" s="10"/>
    </row>
    <row r="132" spans="1:14" ht="12.75" customHeight="1">
      <c r="A132" s="52" t="s">
        <v>431</v>
      </c>
      <c r="B132" s="53" t="s">
        <v>256</v>
      </c>
      <c r="C132" s="54">
        <f t="shared" si="2"/>
        <v>371502.82999999996</v>
      </c>
      <c r="D132" s="55">
        <v>95147.39</v>
      </c>
      <c r="E132" s="55">
        <v>12000</v>
      </c>
      <c r="F132" s="55">
        <v>37211.67</v>
      </c>
      <c r="G132" s="55">
        <v>167007.65</v>
      </c>
      <c r="H132" s="55">
        <v>22897.07</v>
      </c>
      <c r="I132" s="55">
        <v>0</v>
      </c>
      <c r="J132" s="55">
        <v>37239.05</v>
      </c>
      <c r="K132" s="55">
        <v>0</v>
      </c>
      <c r="L132" s="56">
        <v>0</v>
      </c>
      <c r="N132" s="10"/>
    </row>
    <row r="133" spans="1:14" ht="12.75" customHeight="1">
      <c r="A133" s="52" t="s">
        <v>432</v>
      </c>
      <c r="B133" s="53" t="s">
        <v>257</v>
      </c>
      <c r="C133" s="54">
        <f t="shared" si="2"/>
        <v>269326.81</v>
      </c>
      <c r="D133" s="55">
        <v>95300</v>
      </c>
      <c r="E133" s="55">
        <v>1500</v>
      </c>
      <c r="F133" s="55">
        <v>3920</v>
      </c>
      <c r="G133" s="55">
        <v>155746.81</v>
      </c>
      <c r="H133" s="55">
        <v>4260</v>
      </c>
      <c r="I133" s="55">
        <v>0</v>
      </c>
      <c r="J133" s="55">
        <v>8600</v>
      </c>
      <c r="K133" s="55">
        <v>0</v>
      </c>
      <c r="L133" s="56">
        <v>0</v>
      </c>
      <c r="N133" s="10"/>
    </row>
    <row r="134" spans="1:14" ht="12.75" customHeight="1">
      <c r="A134" s="52" t="s">
        <v>433</v>
      </c>
      <c r="B134" s="53" t="s">
        <v>258</v>
      </c>
      <c r="C134" s="54">
        <f t="shared" si="2"/>
        <v>925104.75</v>
      </c>
      <c r="D134" s="55">
        <v>321331</v>
      </c>
      <c r="E134" s="55">
        <v>24000</v>
      </c>
      <c r="F134" s="55">
        <v>114433.75</v>
      </c>
      <c r="G134" s="55">
        <v>408298</v>
      </c>
      <c r="H134" s="55">
        <v>7620</v>
      </c>
      <c r="I134" s="55">
        <v>0</v>
      </c>
      <c r="J134" s="55">
        <v>28779</v>
      </c>
      <c r="K134" s="55">
        <v>0</v>
      </c>
      <c r="L134" s="56">
        <v>20643</v>
      </c>
      <c r="N134" s="10"/>
    </row>
    <row r="135" spans="1:14" ht="12.75" customHeight="1">
      <c r="A135" s="52" t="s">
        <v>434</v>
      </c>
      <c r="B135" s="53" t="s">
        <v>259</v>
      </c>
      <c r="C135" s="54">
        <f aca="true" t="shared" si="3" ref="C135:C198">SUM(D135:L135)</f>
        <v>189370</v>
      </c>
      <c r="D135" s="55">
        <v>56000</v>
      </c>
      <c r="E135" s="55">
        <v>5000</v>
      </c>
      <c r="F135" s="55">
        <v>3120</v>
      </c>
      <c r="G135" s="55">
        <v>65260</v>
      </c>
      <c r="H135" s="55">
        <v>59980</v>
      </c>
      <c r="I135" s="55">
        <v>0</v>
      </c>
      <c r="J135" s="55">
        <v>10</v>
      </c>
      <c r="K135" s="55">
        <v>0</v>
      </c>
      <c r="L135" s="56">
        <v>0</v>
      </c>
      <c r="N135" s="10"/>
    </row>
    <row r="136" spans="1:14" ht="12.75" customHeight="1">
      <c r="A136" s="52" t="s">
        <v>435</v>
      </c>
      <c r="B136" s="53" t="s">
        <v>260</v>
      </c>
      <c r="C136" s="54">
        <f t="shared" si="3"/>
        <v>53817</v>
      </c>
      <c r="D136" s="55">
        <v>8600</v>
      </c>
      <c r="E136" s="55">
        <v>1000</v>
      </c>
      <c r="F136" s="55">
        <v>8770</v>
      </c>
      <c r="G136" s="55">
        <v>25172</v>
      </c>
      <c r="H136" s="55">
        <v>3805</v>
      </c>
      <c r="I136" s="55">
        <v>0</v>
      </c>
      <c r="J136" s="55">
        <v>0</v>
      </c>
      <c r="K136" s="55">
        <v>0</v>
      </c>
      <c r="L136" s="56">
        <v>6470</v>
      </c>
      <c r="N136" s="10"/>
    </row>
    <row r="137" spans="1:14" ht="12.75" customHeight="1">
      <c r="A137" s="52" t="s">
        <v>436</v>
      </c>
      <c r="B137" s="53" t="s">
        <v>261</v>
      </c>
      <c r="C137" s="54">
        <f t="shared" si="3"/>
        <v>312015.8</v>
      </c>
      <c r="D137" s="55">
        <v>57032.51</v>
      </c>
      <c r="E137" s="55">
        <v>6000</v>
      </c>
      <c r="F137" s="55">
        <v>26274.04</v>
      </c>
      <c r="G137" s="55">
        <v>79609.25</v>
      </c>
      <c r="H137" s="55">
        <v>110100</v>
      </c>
      <c r="I137" s="55">
        <v>0</v>
      </c>
      <c r="J137" s="55">
        <v>33000</v>
      </c>
      <c r="K137" s="55">
        <v>0</v>
      </c>
      <c r="L137" s="56">
        <v>0</v>
      </c>
      <c r="N137" s="10"/>
    </row>
    <row r="138" spans="1:14" ht="12.75" customHeight="1">
      <c r="A138" s="52" t="s">
        <v>437</v>
      </c>
      <c r="B138" s="53" t="s">
        <v>262</v>
      </c>
      <c r="C138" s="54">
        <f t="shared" si="3"/>
        <v>141095.34</v>
      </c>
      <c r="D138" s="55">
        <v>37492.6</v>
      </c>
      <c r="E138" s="55">
        <v>0</v>
      </c>
      <c r="F138" s="55">
        <v>19301</v>
      </c>
      <c r="G138" s="55">
        <v>82609.46</v>
      </c>
      <c r="H138" s="55">
        <v>1691.28</v>
      </c>
      <c r="I138" s="55">
        <v>1</v>
      </c>
      <c r="J138" s="55">
        <v>0</v>
      </c>
      <c r="K138" s="55">
        <v>0</v>
      </c>
      <c r="L138" s="56">
        <v>0</v>
      </c>
      <c r="N138" s="10"/>
    </row>
    <row r="139" spans="1:14" ht="12.75" customHeight="1">
      <c r="A139" s="52" t="s">
        <v>438</v>
      </c>
      <c r="B139" s="53" t="s">
        <v>263</v>
      </c>
      <c r="C139" s="54">
        <f t="shared" si="3"/>
        <v>381736.74</v>
      </c>
      <c r="D139" s="55">
        <v>94000</v>
      </c>
      <c r="E139" s="55">
        <v>18000</v>
      </c>
      <c r="F139" s="55">
        <v>14000</v>
      </c>
      <c r="G139" s="55">
        <v>160536.74</v>
      </c>
      <c r="H139" s="55">
        <v>26200</v>
      </c>
      <c r="I139" s="55">
        <v>0</v>
      </c>
      <c r="J139" s="55">
        <v>35000</v>
      </c>
      <c r="K139" s="55">
        <v>0</v>
      </c>
      <c r="L139" s="56">
        <v>34000</v>
      </c>
      <c r="N139" s="10"/>
    </row>
    <row r="140" spans="1:14" ht="12.75" customHeight="1">
      <c r="A140" s="52" t="s">
        <v>439</v>
      </c>
      <c r="B140" s="53" t="s">
        <v>264</v>
      </c>
      <c r="C140" s="54">
        <f t="shared" si="3"/>
        <v>943747</v>
      </c>
      <c r="D140" s="55">
        <v>287112</v>
      </c>
      <c r="E140" s="55">
        <v>40000</v>
      </c>
      <c r="F140" s="55">
        <v>179420</v>
      </c>
      <c r="G140" s="55">
        <v>388150</v>
      </c>
      <c r="H140" s="55">
        <v>48815</v>
      </c>
      <c r="I140" s="55">
        <v>0</v>
      </c>
      <c r="J140" s="55">
        <v>250</v>
      </c>
      <c r="K140" s="55">
        <v>0</v>
      </c>
      <c r="L140" s="56">
        <v>0</v>
      </c>
      <c r="N140" s="10"/>
    </row>
    <row r="141" spans="1:14" ht="12.75" customHeight="1">
      <c r="A141" s="52" t="s">
        <v>440</v>
      </c>
      <c r="B141" s="53" t="s">
        <v>265</v>
      </c>
      <c r="C141" s="54">
        <f t="shared" si="3"/>
        <v>177054.9</v>
      </c>
      <c r="D141" s="55">
        <v>41079.9</v>
      </c>
      <c r="E141" s="55">
        <v>2000</v>
      </c>
      <c r="F141" s="55">
        <v>971.26</v>
      </c>
      <c r="G141" s="55">
        <v>132503.49</v>
      </c>
      <c r="H141" s="55">
        <v>500.25</v>
      </c>
      <c r="I141" s="55">
        <v>0</v>
      </c>
      <c r="J141" s="55">
        <v>0</v>
      </c>
      <c r="K141" s="55">
        <v>0</v>
      </c>
      <c r="L141" s="56">
        <v>0</v>
      </c>
      <c r="N141" s="10"/>
    </row>
    <row r="142" spans="1:14" ht="12.75" customHeight="1">
      <c r="A142" s="52" t="s">
        <v>441</v>
      </c>
      <c r="B142" s="53" t="s">
        <v>388</v>
      </c>
      <c r="C142" s="54">
        <f t="shared" si="3"/>
        <v>128130</v>
      </c>
      <c r="D142" s="55">
        <v>36500</v>
      </c>
      <c r="E142" s="55">
        <v>5000</v>
      </c>
      <c r="F142" s="55">
        <v>12500</v>
      </c>
      <c r="G142" s="55">
        <v>36080</v>
      </c>
      <c r="H142" s="55">
        <v>38050</v>
      </c>
      <c r="I142" s="55">
        <v>0</v>
      </c>
      <c r="J142" s="55">
        <v>0</v>
      </c>
      <c r="K142" s="55">
        <v>0</v>
      </c>
      <c r="L142" s="56">
        <v>0</v>
      </c>
      <c r="N142" s="10"/>
    </row>
    <row r="143" spans="1:14" ht="12.75" customHeight="1">
      <c r="A143" s="52" t="s">
        <v>395</v>
      </c>
      <c r="B143" s="53" t="s">
        <v>266</v>
      </c>
      <c r="C143" s="54">
        <f t="shared" si="3"/>
        <v>225160</v>
      </c>
      <c r="D143" s="55">
        <v>64000</v>
      </c>
      <c r="E143" s="55">
        <v>1500</v>
      </c>
      <c r="F143" s="55">
        <v>35010</v>
      </c>
      <c r="G143" s="55">
        <v>64165</v>
      </c>
      <c r="H143" s="55">
        <v>35485</v>
      </c>
      <c r="I143" s="55">
        <v>0</v>
      </c>
      <c r="J143" s="55">
        <v>25000</v>
      </c>
      <c r="K143" s="55">
        <v>0</v>
      </c>
      <c r="L143" s="56">
        <v>0</v>
      </c>
      <c r="N143" s="10"/>
    </row>
    <row r="144" spans="1:14" ht="12.75" customHeight="1">
      <c r="A144" s="52" t="s">
        <v>442</v>
      </c>
      <c r="B144" s="53" t="s">
        <v>267</v>
      </c>
      <c r="C144" s="54">
        <f t="shared" si="3"/>
        <v>2847008</v>
      </c>
      <c r="D144" s="55">
        <v>509000</v>
      </c>
      <c r="E144" s="55">
        <v>60000</v>
      </c>
      <c r="F144" s="55">
        <v>306200</v>
      </c>
      <c r="G144" s="55">
        <v>743040</v>
      </c>
      <c r="H144" s="55">
        <v>308000</v>
      </c>
      <c r="I144" s="55">
        <v>42000</v>
      </c>
      <c r="J144" s="55">
        <v>634008</v>
      </c>
      <c r="K144" s="55">
        <v>244760</v>
      </c>
      <c r="L144" s="56">
        <v>0</v>
      </c>
      <c r="N144" s="10"/>
    </row>
    <row r="145" spans="1:14" ht="12.75" customHeight="1">
      <c r="A145" s="52" t="s">
        <v>443</v>
      </c>
      <c r="B145" s="53" t="s">
        <v>268</v>
      </c>
      <c r="C145" s="54">
        <f t="shared" si="3"/>
        <v>239635.84999999998</v>
      </c>
      <c r="D145" s="55">
        <v>26260</v>
      </c>
      <c r="E145" s="55">
        <v>3250</v>
      </c>
      <c r="F145" s="55">
        <v>9250</v>
      </c>
      <c r="G145" s="55">
        <v>54015</v>
      </c>
      <c r="H145" s="55">
        <v>55484.15</v>
      </c>
      <c r="I145" s="55">
        <v>0</v>
      </c>
      <c r="J145" s="55">
        <v>91376.7</v>
      </c>
      <c r="K145" s="55">
        <v>0</v>
      </c>
      <c r="L145" s="56">
        <v>0</v>
      </c>
      <c r="N145" s="10"/>
    </row>
    <row r="146" spans="1:14" ht="12.75" customHeight="1">
      <c r="A146" s="52" t="s">
        <v>444</v>
      </c>
      <c r="B146" s="53" t="s">
        <v>269</v>
      </c>
      <c r="C146" s="54">
        <f t="shared" si="3"/>
        <v>1373173</v>
      </c>
      <c r="D146" s="55">
        <v>264000</v>
      </c>
      <c r="E146" s="55">
        <v>25000</v>
      </c>
      <c r="F146" s="55">
        <v>16480</v>
      </c>
      <c r="G146" s="55">
        <v>413544.2</v>
      </c>
      <c r="H146" s="55">
        <v>400</v>
      </c>
      <c r="I146" s="55">
        <v>0</v>
      </c>
      <c r="J146" s="55">
        <v>233868.86</v>
      </c>
      <c r="K146" s="55">
        <v>0</v>
      </c>
      <c r="L146" s="56">
        <v>419879.94</v>
      </c>
      <c r="N146" s="10"/>
    </row>
    <row r="147" spans="1:14" ht="12.75" customHeight="1">
      <c r="A147" s="52" t="s">
        <v>445</v>
      </c>
      <c r="B147" s="53" t="s">
        <v>270</v>
      </c>
      <c r="C147" s="54">
        <f t="shared" si="3"/>
        <v>200300</v>
      </c>
      <c r="D147" s="55">
        <v>55150</v>
      </c>
      <c r="E147" s="55">
        <v>2300</v>
      </c>
      <c r="F147" s="55">
        <v>11100</v>
      </c>
      <c r="G147" s="55">
        <v>66045</v>
      </c>
      <c r="H147" s="55">
        <v>65705</v>
      </c>
      <c r="I147" s="55">
        <v>0</v>
      </c>
      <c r="J147" s="55">
        <v>0</v>
      </c>
      <c r="K147" s="55">
        <v>0</v>
      </c>
      <c r="L147" s="56">
        <v>0</v>
      </c>
      <c r="N147" s="10"/>
    </row>
    <row r="148" spans="1:14" ht="12.75" customHeight="1">
      <c r="A148" s="52" t="s">
        <v>446</v>
      </c>
      <c r="B148" s="53" t="s">
        <v>271</v>
      </c>
      <c r="C148" s="54">
        <f t="shared" si="3"/>
        <v>181401.43</v>
      </c>
      <c r="D148" s="55">
        <v>13505</v>
      </c>
      <c r="E148" s="55">
        <v>1500</v>
      </c>
      <c r="F148" s="55">
        <v>6450</v>
      </c>
      <c r="G148" s="55">
        <v>25012.84</v>
      </c>
      <c r="H148" s="55">
        <v>13635.45</v>
      </c>
      <c r="I148" s="55">
        <v>40798.14</v>
      </c>
      <c r="J148" s="55">
        <v>80500</v>
      </c>
      <c r="K148" s="55">
        <v>0</v>
      </c>
      <c r="L148" s="56">
        <v>0</v>
      </c>
      <c r="N148" s="10"/>
    </row>
    <row r="149" spans="1:14" ht="12.75" customHeight="1">
      <c r="A149" s="52" t="s">
        <v>447</v>
      </c>
      <c r="B149" s="53" t="s">
        <v>272</v>
      </c>
      <c r="C149" s="54">
        <f t="shared" si="3"/>
        <v>138140</v>
      </c>
      <c r="D149" s="55">
        <v>86140</v>
      </c>
      <c r="E149" s="55">
        <v>400</v>
      </c>
      <c r="F149" s="55">
        <v>3330</v>
      </c>
      <c r="G149" s="55">
        <v>38439</v>
      </c>
      <c r="H149" s="55">
        <v>9831</v>
      </c>
      <c r="I149" s="55">
        <v>0</v>
      </c>
      <c r="J149" s="55">
        <v>0</v>
      </c>
      <c r="K149" s="55">
        <v>0</v>
      </c>
      <c r="L149" s="56">
        <v>0</v>
      </c>
      <c r="N149" s="10"/>
    </row>
    <row r="150" spans="1:14" ht="12.75" customHeight="1">
      <c r="A150" s="52" t="s">
        <v>448</v>
      </c>
      <c r="B150" s="53" t="s">
        <v>273</v>
      </c>
      <c r="C150" s="54">
        <f t="shared" si="3"/>
        <v>389790</v>
      </c>
      <c r="D150" s="55">
        <v>38500</v>
      </c>
      <c r="E150" s="55">
        <v>25000</v>
      </c>
      <c r="F150" s="55">
        <v>4400</v>
      </c>
      <c r="G150" s="55">
        <v>106400</v>
      </c>
      <c r="H150" s="55">
        <v>83490</v>
      </c>
      <c r="I150" s="55">
        <v>65000</v>
      </c>
      <c r="J150" s="55">
        <v>67000</v>
      </c>
      <c r="K150" s="55">
        <v>0</v>
      </c>
      <c r="L150" s="56">
        <v>0</v>
      </c>
      <c r="N150" s="10"/>
    </row>
    <row r="151" spans="1:14" ht="12.75" customHeight="1">
      <c r="A151" s="52" t="s">
        <v>449</v>
      </c>
      <c r="B151" s="53" t="s">
        <v>274</v>
      </c>
      <c r="C151" s="54">
        <f t="shared" si="3"/>
        <v>2502321</v>
      </c>
      <c r="D151" s="55">
        <v>846600</v>
      </c>
      <c r="E151" s="55">
        <v>150000</v>
      </c>
      <c r="F151" s="55">
        <v>349380</v>
      </c>
      <c r="G151" s="55">
        <v>888205</v>
      </c>
      <c r="H151" s="55">
        <v>118136</v>
      </c>
      <c r="I151" s="55">
        <v>0</v>
      </c>
      <c r="J151" s="55">
        <v>150000</v>
      </c>
      <c r="K151" s="55">
        <v>0</v>
      </c>
      <c r="L151" s="56">
        <v>0</v>
      </c>
      <c r="N151" s="10"/>
    </row>
    <row r="152" spans="1:14" ht="12.75" customHeight="1">
      <c r="A152" s="52" t="s">
        <v>450</v>
      </c>
      <c r="B152" s="53" t="s">
        <v>275</v>
      </c>
      <c r="C152" s="54">
        <f t="shared" si="3"/>
        <v>482130.37</v>
      </c>
      <c r="D152" s="55">
        <v>241483.72</v>
      </c>
      <c r="E152" s="55">
        <v>6000</v>
      </c>
      <c r="F152" s="55">
        <v>2405</v>
      </c>
      <c r="G152" s="55">
        <v>105984</v>
      </c>
      <c r="H152" s="55">
        <v>120694.37</v>
      </c>
      <c r="I152" s="55">
        <v>0</v>
      </c>
      <c r="J152" s="55">
        <v>5563.28</v>
      </c>
      <c r="K152" s="55">
        <v>0</v>
      </c>
      <c r="L152" s="56">
        <v>0</v>
      </c>
      <c r="N152" s="10"/>
    </row>
    <row r="153" spans="1:14" ht="12.75" customHeight="1">
      <c r="A153" s="52" t="s">
        <v>451</v>
      </c>
      <c r="B153" s="53" t="s">
        <v>276</v>
      </c>
      <c r="C153" s="54">
        <f t="shared" si="3"/>
        <v>215296</v>
      </c>
      <c r="D153" s="55">
        <v>39500</v>
      </c>
      <c r="E153" s="55">
        <v>2000</v>
      </c>
      <c r="F153" s="55">
        <v>13100</v>
      </c>
      <c r="G153" s="55">
        <v>33410</v>
      </c>
      <c r="H153" s="55">
        <v>75506</v>
      </c>
      <c r="I153" s="55">
        <v>0</v>
      </c>
      <c r="J153" s="55">
        <v>51780</v>
      </c>
      <c r="K153" s="55">
        <v>0</v>
      </c>
      <c r="L153" s="56">
        <v>0</v>
      </c>
      <c r="N153" s="10"/>
    </row>
    <row r="154" spans="1:14" ht="12.75" customHeight="1">
      <c r="A154" s="52" t="s">
        <v>452</v>
      </c>
      <c r="B154" s="53" t="s">
        <v>277</v>
      </c>
      <c r="C154" s="54">
        <f t="shared" si="3"/>
        <v>1546254.7</v>
      </c>
      <c r="D154" s="55">
        <v>498000</v>
      </c>
      <c r="E154" s="55">
        <v>19548.7</v>
      </c>
      <c r="F154" s="55">
        <v>144480</v>
      </c>
      <c r="G154" s="55">
        <v>652461</v>
      </c>
      <c r="H154" s="55">
        <v>218116</v>
      </c>
      <c r="I154" s="55">
        <v>1</v>
      </c>
      <c r="J154" s="55">
        <v>13648</v>
      </c>
      <c r="K154" s="55">
        <v>0</v>
      </c>
      <c r="L154" s="56">
        <v>0</v>
      </c>
      <c r="N154" s="10"/>
    </row>
    <row r="155" spans="1:14" ht="12.75" customHeight="1">
      <c r="A155" s="52" t="s">
        <v>453</v>
      </c>
      <c r="B155" s="53" t="s">
        <v>278</v>
      </c>
      <c r="C155" s="54">
        <f t="shared" si="3"/>
        <v>3323740</v>
      </c>
      <c r="D155" s="55">
        <v>1068050</v>
      </c>
      <c r="E155" s="55">
        <v>76360</v>
      </c>
      <c r="F155" s="55">
        <v>1118513</v>
      </c>
      <c r="G155" s="55">
        <v>872515</v>
      </c>
      <c r="H155" s="55">
        <v>146302</v>
      </c>
      <c r="I155" s="55">
        <v>0</v>
      </c>
      <c r="J155" s="55">
        <v>42000</v>
      </c>
      <c r="K155" s="55">
        <v>0</v>
      </c>
      <c r="L155" s="56">
        <v>0</v>
      </c>
      <c r="N155" s="10"/>
    </row>
    <row r="156" spans="1:14" ht="12.75" customHeight="1">
      <c r="A156" s="52" t="s">
        <v>454</v>
      </c>
      <c r="B156" s="53" t="s">
        <v>577</v>
      </c>
      <c r="C156" s="54">
        <f t="shared" si="3"/>
        <v>450019.24</v>
      </c>
      <c r="D156" s="55">
        <v>54390.8</v>
      </c>
      <c r="E156" s="55">
        <v>8000</v>
      </c>
      <c r="F156" s="55">
        <v>9848</v>
      </c>
      <c r="G156" s="55">
        <v>113822.6</v>
      </c>
      <c r="H156" s="55">
        <v>36732</v>
      </c>
      <c r="I156" s="55">
        <v>0</v>
      </c>
      <c r="J156" s="55">
        <v>209612.06</v>
      </c>
      <c r="K156" s="55">
        <v>0</v>
      </c>
      <c r="L156" s="56">
        <v>17613.78</v>
      </c>
      <c r="N156" s="10"/>
    </row>
    <row r="157" spans="1:14" ht="12.75" customHeight="1">
      <c r="A157" s="52" t="s">
        <v>455</v>
      </c>
      <c r="B157" s="53" t="s">
        <v>279</v>
      </c>
      <c r="C157" s="54">
        <f t="shared" si="3"/>
        <v>535792.41</v>
      </c>
      <c r="D157" s="55">
        <v>250600</v>
      </c>
      <c r="E157" s="55">
        <v>3000</v>
      </c>
      <c r="F157" s="55">
        <v>48380</v>
      </c>
      <c r="G157" s="55">
        <v>152836.41</v>
      </c>
      <c r="H157" s="55">
        <v>42076</v>
      </c>
      <c r="I157" s="55">
        <v>0</v>
      </c>
      <c r="J157" s="55">
        <v>38900</v>
      </c>
      <c r="K157" s="55">
        <v>0</v>
      </c>
      <c r="L157" s="56">
        <v>0</v>
      </c>
      <c r="N157" s="10"/>
    </row>
    <row r="158" spans="1:14" ht="12.75" customHeight="1">
      <c r="A158" s="52" t="s">
        <v>456</v>
      </c>
      <c r="B158" s="53" t="s">
        <v>578</v>
      </c>
      <c r="C158" s="54">
        <f t="shared" si="3"/>
        <v>283075</v>
      </c>
      <c r="D158" s="55">
        <v>83000</v>
      </c>
      <c r="E158" s="55">
        <v>5000</v>
      </c>
      <c r="F158" s="55">
        <v>7720</v>
      </c>
      <c r="G158" s="55">
        <v>79450</v>
      </c>
      <c r="H158" s="55">
        <v>94905</v>
      </c>
      <c r="I158" s="55">
        <v>0</v>
      </c>
      <c r="J158" s="55">
        <v>13000</v>
      </c>
      <c r="K158" s="55">
        <v>0</v>
      </c>
      <c r="L158" s="56">
        <v>0</v>
      </c>
      <c r="N158" s="10"/>
    </row>
    <row r="159" spans="1:14" ht="12.75" customHeight="1">
      <c r="A159" s="52" t="s">
        <v>457</v>
      </c>
      <c r="B159" s="53" t="s">
        <v>280</v>
      </c>
      <c r="C159" s="54">
        <f t="shared" si="3"/>
        <v>3066318</v>
      </c>
      <c r="D159" s="55">
        <v>940000</v>
      </c>
      <c r="E159" s="55">
        <v>50000</v>
      </c>
      <c r="F159" s="55">
        <v>288670</v>
      </c>
      <c r="G159" s="55">
        <v>1689762</v>
      </c>
      <c r="H159" s="55">
        <v>96886</v>
      </c>
      <c r="I159" s="55">
        <v>1000</v>
      </c>
      <c r="J159" s="55">
        <v>0</v>
      </c>
      <c r="K159" s="55">
        <v>0</v>
      </c>
      <c r="L159" s="56">
        <v>0</v>
      </c>
      <c r="N159" s="10"/>
    </row>
    <row r="160" spans="1:14" ht="12.75" customHeight="1">
      <c r="A160" s="52" t="s">
        <v>458</v>
      </c>
      <c r="B160" s="53" t="s">
        <v>281</v>
      </c>
      <c r="C160" s="54">
        <f t="shared" si="3"/>
        <v>288572</v>
      </c>
      <c r="D160" s="55">
        <v>104141</v>
      </c>
      <c r="E160" s="55">
        <v>5000</v>
      </c>
      <c r="F160" s="55">
        <v>27732</v>
      </c>
      <c r="G160" s="55">
        <v>113026</v>
      </c>
      <c r="H160" s="55">
        <v>38673</v>
      </c>
      <c r="I160" s="55">
        <v>0</v>
      </c>
      <c r="J160" s="55">
        <v>0</v>
      </c>
      <c r="K160" s="55">
        <v>0</v>
      </c>
      <c r="L160" s="56">
        <v>0</v>
      </c>
      <c r="N160" s="10"/>
    </row>
    <row r="161" spans="1:14" ht="12.75" customHeight="1">
      <c r="A161" s="52" t="s">
        <v>459</v>
      </c>
      <c r="B161" s="53" t="s">
        <v>282</v>
      </c>
      <c r="C161" s="54">
        <f t="shared" si="3"/>
        <v>1708230.9100000001</v>
      </c>
      <c r="D161" s="55">
        <v>436688.72</v>
      </c>
      <c r="E161" s="55">
        <v>28500</v>
      </c>
      <c r="F161" s="55">
        <v>284660.8</v>
      </c>
      <c r="G161" s="55">
        <v>566051.08</v>
      </c>
      <c r="H161" s="55">
        <v>207955.34</v>
      </c>
      <c r="I161" s="55">
        <v>0</v>
      </c>
      <c r="J161" s="55">
        <v>184374.97</v>
      </c>
      <c r="K161" s="55">
        <v>0</v>
      </c>
      <c r="L161" s="56">
        <v>0</v>
      </c>
      <c r="N161" s="10"/>
    </row>
    <row r="162" spans="1:14" ht="12.75" customHeight="1">
      <c r="A162" s="52" t="s">
        <v>460</v>
      </c>
      <c r="B162" s="53" t="s">
        <v>283</v>
      </c>
      <c r="C162" s="54">
        <f t="shared" si="3"/>
        <v>176000</v>
      </c>
      <c r="D162" s="55">
        <v>60700</v>
      </c>
      <c r="E162" s="55">
        <v>2000</v>
      </c>
      <c r="F162" s="55">
        <v>15000.55</v>
      </c>
      <c r="G162" s="55">
        <v>60687.45</v>
      </c>
      <c r="H162" s="55">
        <v>11512</v>
      </c>
      <c r="I162" s="55">
        <v>0</v>
      </c>
      <c r="J162" s="55">
        <v>26100</v>
      </c>
      <c r="K162" s="55">
        <v>0</v>
      </c>
      <c r="L162" s="56">
        <v>0</v>
      </c>
      <c r="N162" s="10"/>
    </row>
    <row r="163" spans="1:14" ht="12.75" customHeight="1">
      <c r="A163" s="52" t="s">
        <v>461</v>
      </c>
      <c r="B163" s="53" t="s">
        <v>284</v>
      </c>
      <c r="C163" s="54">
        <f t="shared" si="3"/>
        <v>341068.99</v>
      </c>
      <c r="D163" s="55">
        <v>145400</v>
      </c>
      <c r="E163" s="55">
        <v>9000</v>
      </c>
      <c r="F163" s="55">
        <v>9970</v>
      </c>
      <c r="G163" s="55">
        <v>136696.99</v>
      </c>
      <c r="H163" s="55">
        <v>38002</v>
      </c>
      <c r="I163" s="55">
        <v>0</v>
      </c>
      <c r="J163" s="55">
        <v>2000</v>
      </c>
      <c r="K163" s="55">
        <v>0</v>
      </c>
      <c r="L163" s="56">
        <v>0</v>
      </c>
      <c r="N163" s="10"/>
    </row>
    <row r="164" spans="1:14" ht="12.75" customHeight="1">
      <c r="A164" s="52" t="s">
        <v>462</v>
      </c>
      <c r="B164" s="53" t="s">
        <v>285</v>
      </c>
      <c r="C164" s="54">
        <f t="shared" si="3"/>
        <v>119860</v>
      </c>
      <c r="D164" s="55">
        <v>42700</v>
      </c>
      <c r="E164" s="55">
        <v>4000</v>
      </c>
      <c r="F164" s="55">
        <v>15250</v>
      </c>
      <c r="G164" s="55">
        <v>30360</v>
      </c>
      <c r="H164" s="55">
        <v>21550</v>
      </c>
      <c r="I164" s="55">
        <v>0</v>
      </c>
      <c r="J164" s="55">
        <v>6000</v>
      </c>
      <c r="K164" s="55">
        <v>0</v>
      </c>
      <c r="L164" s="56">
        <v>0</v>
      </c>
      <c r="N164" s="10"/>
    </row>
    <row r="165" spans="1:14" ht="12.75" customHeight="1">
      <c r="A165" s="52" t="s">
        <v>463</v>
      </c>
      <c r="B165" s="53" t="s">
        <v>286</v>
      </c>
      <c r="C165" s="54">
        <f t="shared" si="3"/>
        <v>3528512.8699999996</v>
      </c>
      <c r="D165" s="55">
        <v>842209.11</v>
      </c>
      <c r="E165" s="55">
        <v>40000</v>
      </c>
      <c r="F165" s="55">
        <v>1190786.46</v>
      </c>
      <c r="G165" s="55">
        <v>1255167.99</v>
      </c>
      <c r="H165" s="55">
        <v>191713.74</v>
      </c>
      <c r="I165" s="55">
        <v>0.01</v>
      </c>
      <c r="J165" s="55">
        <v>8635.56</v>
      </c>
      <c r="K165" s="55">
        <v>0</v>
      </c>
      <c r="L165" s="56">
        <v>0</v>
      </c>
      <c r="N165" s="10"/>
    </row>
    <row r="166" spans="1:14" ht="12.75" customHeight="1">
      <c r="A166" s="52" t="s">
        <v>464</v>
      </c>
      <c r="B166" s="53" t="s">
        <v>287</v>
      </c>
      <c r="C166" s="54">
        <f t="shared" si="3"/>
        <v>1313840</v>
      </c>
      <c r="D166" s="55">
        <v>194900</v>
      </c>
      <c r="E166" s="55">
        <v>8000</v>
      </c>
      <c r="F166" s="55">
        <v>70900</v>
      </c>
      <c r="G166" s="55">
        <v>464090</v>
      </c>
      <c r="H166" s="55">
        <v>575950</v>
      </c>
      <c r="I166" s="55">
        <v>0</v>
      </c>
      <c r="J166" s="55">
        <v>0</v>
      </c>
      <c r="K166" s="55">
        <v>0</v>
      </c>
      <c r="L166" s="56">
        <v>0</v>
      </c>
      <c r="N166" s="10"/>
    </row>
    <row r="167" spans="1:14" ht="12.75" customHeight="1">
      <c r="A167" s="52" t="s">
        <v>465</v>
      </c>
      <c r="B167" s="53" t="s">
        <v>288</v>
      </c>
      <c r="C167" s="54">
        <f t="shared" si="3"/>
        <v>3438307.7500000005</v>
      </c>
      <c r="D167" s="55">
        <v>904565</v>
      </c>
      <c r="E167" s="55">
        <v>218000</v>
      </c>
      <c r="F167" s="55">
        <v>396426.8</v>
      </c>
      <c r="G167" s="55">
        <v>1385419.05</v>
      </c>
      <c r="H167" s="55">
        <v>445620.41</v>
      </c>
      <c r="I167" s="55">
        <v>0</v>
      </c>
      <c r="J167" s="55">
        <v>88276.49</v>
      </c>
      <c r="K167" s="55">
        <v>0</v>
      </c>
      <c r="L167" s="56">
        <v>0</v>
      </c>
      <c r="N167" s="10"/>
    </row>
    <row r="168" spans="1:14" ht="12.75" customHeight="1">
      <c r="A168" s="52" t="s">
        <v>466</v>
      </c>
      <c r="B168" s="53" t="s">
        <v>289</v>
      </c>
      <c r="C168" s="54">
        <f t="shared" si="3"/>
        <v>215700</v>
      </c>
      <c r="D168" s="55">
        <v>57300</v>
      </c>
      <c r="E168" s="55">
        <v>12000</v>
      </c>
      <c r="F168" s="55">
        <v>3500</v>
      </c>
      <c r="G168" s="55">
        <v>137400</v>
      </c>
      <c r="H168" s="55">
        <v>1600</v>
      </c>
      <c r="I168" s="55">
        <v>0</v>
      </c>
      <c r="J168" s="55">
        <v>1000</v>
      </c>
      <c r="K168" s="55">
        <v>0</v>
      </c>
      <c r="L168" s="56">
        <v>2900</v>
      </c>
      <c r="N168" s="10"/>
    </row>
    <row r="169" spans="1:14" ht="12.75" customHeight="1">
      <c r="A169" s="52" t="s">
        <v>467</v>
      </c>
      <c r="B169" s="53" t="s">
        <v>290</v>
      </c>
      <c r="C169" s="54">
        <f t="shared" si="3"/>
        <v>773916.91</v>
      </c>
      <c r="D169" s="55">
        <v>253895.06</v>
      </c>
      <c r="E169" s="55">
        <v>16235.79</v>
      </c>
      <c r="F169" s="55">
        <v>83450</v>
      </c>
      <c r="G169" s="55">
        <v>357378.95</v>
      </c>
      <c r="H169" s="55">
        <v>46957.11</v>
      </c>
      <c r="I169" s="55">
        <v>0</v>
      </c>
      <c r="J169" s="55">
        <v>16000</v>
      </c>
      <c r="K169" s="55">
        <v>0</v>
      </c>
      <c r="L169" s="56">
        <v>0</v>
      </c>
      <c r="N169" s="10"/>
    </row>
    <row r="170" spans="1:14" ht="12.75" customHeight="1">
      <c r="A170" s="52" t="s">
        <v>468</v>
      </c>
      <c r="B170" s="53" t="s">
        <v>291</v>
      </c>
      <c r="C170" s="54">
        <f t="shared" si="3"/>
        <v>181500</v>
      </c>
      <c r="D170" s="55">
        <v>58100</v>
      </c>
      <c r="E170" s="55">
        <v>6000</v>
      </c>
      <c r="F170" s="55">
        <v>2900</v>
      </c>
      <c r="G170" s="55">
        <v>110300</v>
      </c>
      <c r="H170" s="55">
        <v>100</v>
      </c>
      <c r="I170" s="55">
        <v>0</v>
      </c>
      <c r="J170" s="55">
        <v>4100</v>
      </c>
      <c r="K170" s="55">
        <v>0</v>
      </c>
      <c r="L170" s="56">
        <v>0</v>
      </c>
      <c r="N170" s="10"/>
    </row>
    <row r="171" spans="1:14" ht="12.75" customHeight="1">
      <c r="A171" s="52" t="s">
        <v>469</v>
      </c>
      <c r="B171" s="53" t="s">
        <v>292</v>
      </c>
      <c r="C171" s="54">
        <f t="shared" si="3"/>
        <v>4100000</v>
      </c>
      <c r="D171" s="55">
        <v>1076000</v>
      </c>
      <c r="E171" s="55">
        <v>100000</v>
      </c>
      <c r="F171" s="55">
        <v>707000</v>
      </c>
      <c r="G171" s="55">
        <v>1459000</v>
      </c>
      <c r="H171" s="55">
        <v>61000</v>
      </c>
      <c r="I171" s="55">
        <v>4000</v>
      </c>
      <c r="J171" s="55">
        <v>693000</v>
      </c>
      <c r="K171" s="55">
        <v>0</v>
      </c>
      <c r="L171" s="56">
        <v>0</v>
      </c>
      <c r="N171" s="10"/>
    </row>
    <row r="172" spans="1:14" ht="12.75" customHeight="1">
      <c r="A172" s="52" t="s">
        <v>470</v>
      </c>
      <c r="B172" s="53" t="s">
        <v>293</v>
      </c>
      <c r="C172" s="54">
        <f t="shared" si="3"/>
        <v>67750</v>
      </c>
      <c r="D172" s="55">
        <v>16300</v>
      </c>
      <c r="E172" s="55">
        <v>2000</v>
      </c>
      <c r="F172" s="55">
        <v>1700</v>
      </c>
      <c r="G172" s="55">
        <v>28750</v>
      </c>
      <c r="H172" s="55">
        <v>4800</v>
      </c>
      <c r="I172" s="55">
        <v>1000</v>
      </c>
      <c r="J172" s="55">
        <v>2200</v>
      </c>
      <c r="K172" s="55">
        <v>0</v>
      </c>
      <c r="L172" s="56">
        <v>11000</v>
      </c>
      <c r="N172" s="10"/>
    </row>
    <row r="173" spans="1:14" ht="12.75" customHeight="1">
      <c r="A173" s="52" t="s">
        <v>471</v>
      </c>
      <c r="B173" s="53" t="s">
        <v>294</v>
      </c>
      <c r="C173" s="54">
        <f t="shared" si="3"/>
        <v>1872870.03</v>
      </c>
      <c r="D173" s="55">
        <v>263600</v>
      </c>
      <c r="E173" s="55">
        <v>3000</v>
      </c>
      <c r="F173" s="55">
        <v>616553.31</v>
      </c>
      <c r="G173" s="55">
        <v>736766.48</v>
      </c>
      <c r="H173" s="55">
        <v>52949.24</v>
      </c>
      <c r="I173" s="55">
        <v>0</v>
      </c>
      <c r="J173" s="55">
        <v>0</v>
      </c>
      <c r="K173" s="55">
        <v>0</v>
      </c>
      <c r="L173" s="56">
        <v>200001</v>
      </c>
      <c r="N173" s="10"/>
    </row>
    <row r="174" spans="1:14" ht="12.75" customHeight="1">
      <c r="A174" s="52" t="s">
        <v>472</v>
      </c>
      <c r="B174" s="53" t="s">
        <v>295</v>
      </c>
      <c r="C174" s="54">
        <f t="shared" si="3"/>
        <v>529800</v>
      </c>
      <c r="D174" s="55">
        <v>210000</v>
      </c>
      <c r="E174" s="55">
        <v>5000</v>
      </c>
      <c r="F174" s="55">
        <v>24390</v>
      </c>
      <c r="G174" s="55">
        <v>177550</v>
      </c>
      <c r="H174" s="55">
        <v>78310</v>
      </c>
      <c r="I174" s="55">
        <v>0</v>
      </c>
      <c r="J174" s="55">
        <v>34550</v>
      </c>
      <c r="K174" s="55">
        <v>0</v>
      </c>
      <c r="L174" s="56">
        <v>0</v>
      </c>
      <c r="N174" s="10"/>
    </row>
    <row r="175" spans="1:14" ht="12.75" customHeight="1">
      <c r="A175" s="52" t="s">
        <v>473</v>
      </c>
      <c r="B175" s="53" t="s">
        <v>296</v>
      </c>
      <c r="C175" s="54">
        <f t="shared" si="3"/>
        <v>965177</v>
      </c>
      <c r="D175" s="55">
        <v>281950</v>
      </c>
      <c r="E175" s="55">
        <v>10000</v>
      </c>
      <c r="F175" s="55">
        <v>65660</v>
      </c>
      <c r="G175" s="55">
        <v>482087</v>
      </c>
      <c r="H175" s="55">
        <v>14480</v>
      </c>
      <c r="I175" s="55">
        <v>0</v>
      </c>
      <c r="J175" s="55">
        <v>111000</v>
      </c>
      <c r="K175" s="55">
        <v>0</v>
      </c>
      <c r="L175" s="56">
        <v>0</v>
      </c>
      <c r="N175" s="10"/>
    </row>
    <row r="176" spans="1:14" ht="12.75" customHeight="1">
      <c r="A176" s="52" t="s">
        <v>474</v>
      </c>
      <c r="B176" s="53" t="s">
        <v>297</v>
      </c>
      <c r="C176" s="54">
        <f t="shared" si="3"/>
        <v>115000</v>
      </c>
      <c r="D176" s="55">
        <v>27420</v>
      </c>
      <c r="E176" s="55">
        <v>1000</v>
      </c>
      <c r="F176" s="55">
        <v>3850</v>
      </c>
      <c r="G176" s="55">
        <v>55340</v>
      </c>
      <c r="H176" s="55">
        <v>9390</v>
      </c>
      <c r="I176" s="55">
        <v>0</v>
      </c>
      <c r="J176" s="55">
        <v>3000</v>
      </c>
      <c r="K176" s="55">
        <v>15000</v>
      </c>
      <c r="L176" s="56">
        <v>0</v>
      </c>
      <c r="N176" s="10"/>
    </row>
    <row r="177" spans="1:14" ht="12.75" customHeight="1">
      <c r="A177" s="52" t="s">
        <v>475</v>
      </c>
      <c r="B177" s="53" t="s">
        <v>298</v>
      </c>
      <c r="C177" s="54">
        <f t="shared" si="3"/>
        <v>135995.47999999998</v>
      </c>
      <c r="D177" s="55">
        <v>28397.57</v>
      </c>
      <c r="E177" s="55">
        <v>1061.87</v>
      </c>
      <c r="F177" s="55">
        <v>11824.14</v>
      </c>
      <c r="G177" s="55">
        <v>60120.57</v>
      </c>
      <c r="H177" s="55">
        <v>10743.7</v>
      </c>
      <c r="I177" s="55">
        <v>0</v>
      </c>
      <c r="J177" s="55">
        <v>0</v>
      </c>
      <c r="K177" s="55">
        <v>0</v>
      </c>
      <c r="L177" s="56">
        <v>23847.63</v>
      </c>
      <c r="N177" s="10"/>
    </row>
    <row r="178" spans="1:14" ht="12.75" customHeight="1">
      <c r="A178" s="52" t="s">
        <v>476</v>
      </c>
      <c r="B178" s="53" t="s">
        <v>299</v>
      </c>
      <c r="C178" s="54">
        <f t="shared" si="3"/>
        <v>2825986.21</v>
      </c>
      <c r="D178" s="55">
        <v>957200</v>
      </c>
      <c r="E178" s="55">
        <v>19000</v>
      </c>
      <c r="F178" s="55">
        <v>377508.02</v>
      </c>
      <c r="G178" s="55">
        <v>1423798.19</v>
      </c>
      <c r="H178" s="55">
        <v>48480</v>
      </c>
      <c r="I178" s="55">
        <v>0</v>
      </c>
      <c r="J178" s="55">
        <v>0</v>
      </c>
      <c r="K178" s="55">
        <v>0</v>
      </c>
      <c r="L178" s="56">
        <v>0</v>
      </c>
      <c r="N178" s="10"/>
    </row>
    <row r="179" spans="1:14" ht="12.75" customHeight="1">
      <c r="A179" s="52" t="s">
        <v>477</v>
      </c>
      <c r="B179" s="53" t="s">
        <v>300</v>
      </c>
      <c r="C179" s="54">
        <f t="shared" si="3"/>
        <v>498000</v>
      </c>
      <c r="D179" s="55">
        <v>108500</v>
      </c>
      <c r="E179" s="55">
        <v>21000</v>
      </c>
      <c r="F179" s="55">
        <v>66800</v>
      </c>
      <c r="G179" s="55">
        <v>136900</v>
      </c>
      <c r="H179" s="55">
        <v>54300</v>
      </c>
      <c r="I179" s="55">
        <v>27500</v>
      </c>
      <c r="J179" s="55">
        <v>83000</v>
      </c>
      <c r="K179" s="55">
        <v>0</v>
      </c>
      <c r="L179" s="56">
        <v>0</v>
      </c>
      <c r="N179" s="10"/>
    </row>
    <row r="180" spans="1:14" ht="12.75" customHeight="1">
      <c r="A180" s="52" t="s">
        <v>478</v>
      </c>
      <c r="B180" s="53" t="s">
        <v>301</v>
      </c>
      <c r="C180" s="54">
        <f t="shared" si="3"/>
        <v>569914.95</v>
      </c>
      <c r="D180" s="55">
        <v>293280.22</v>
      </c>
      <c r="E180" s="55">
        <v>27100</v>
      </c>
      <c r="F180" s="55">
        <v>26500</v>
      </c>
      <c r="G180" s="55">
        <v>189086.34</v>
      </c>
      <c r="H180" s="55">
        <v>23154.39</v>
      </c>
      <c r="I180" s="55">
        <v>0</v>
      </c>
      <c r="J180" s="55">
        <v>10794</v>
      </c>
      <c r="K180" s="55">
        <v>0</v>
      </c>
      <c r="L180" s="56">
        <v>0</v>
      </c>
      <c r="N180" s="10"/>
    </row>
    <row r="181" spans="1:14" ht="12.75" customHeight="1">
      <c r="A181" s="52" t="s">
        <v>479</v>
      </c>
      <c r="B181" s="53" t="s">
        <v>302</v>
      </c>
      <c r="C181" s="54">
        <f t="shared" si="3"/>
        <v>953803.64</v>
      </c>
      <c r="D181" s="55">
        <v>213500</v>
      </c>
      <c r="E181" s="55">
        <v>12000</v>
      </c>
      <c r="F181" s="55">
        <v>39310</v>
      </c>
      <c r="G181" s="55">
        <v>273100</v>
      </c>
      <c r="H181" s="55">
        <v>334170</v>
      </c>
      <c r="I181" s="55">
        <v>1000</v>
      </c>
      <c r="J181" s="55">
        <v>80723.64</v>
      </c>
      <c r="K181" s="55">
        <v>0</v>
      </c>
      <c r="L181" s="56">
        <v>0</v>
      </c>
      <c r="N181" s="10"/>
    </row>
    <row r="182" spans="1:14" ht="12.75" customHeight="1">
      <c r="A182" s="52" t="s">
        <v>480</v>
      </c>
      <c r="B182" s="53" t="s">
        <v>303</v>
      </c>
      <c r="C182" s="54">
        <f t="shared" si="3"/>
        <v>213545</v>
      </c>
      <c r="D182" s="55">
        <v>74500</v>
      </c>
      <c r="E182" s="55">
        <v>2000</v>
      </c>
      <c r="F182" s="55">
        <v>2944</v>
      </c>
      <c r="G182" s="55">
        <v>131614</v>
      </c>
      <c r="H182" s="55">
        <v>2487</v>
      </c>
      <c r="I182" s="55">
        <v>0</v>
      </c>
      <c r="J182" s="55">
        <v>0</v>
      </c>
      <c r="K182" s="55">
        <v>0</v>
      </c>
      <c r="L182" s="56">
        <v>0</v>
      </c>
      <c r="N182" s="10"/>
    </row>
    <row r="183" spans="1:14" ht="12.75" customHeight="1">
      <c r="A183" s="52" t="s">
        <v>481</v>
      </c>
      <c r="B183" s="53" t="s">
        <v>304</v>
      </c>
      <c r="C183" s="54">
        <f t="shared" si="3"/>
        <v>201008.69999999998</v>
      </c>
      <c r="D183" s="55">
        <v>42736.04</v>
      </c>
      <c r="E183" s="55">
        <v>4048.23</v>
      </c>
      <c r="F183" s="55">
        <v>23876.1</v>
      </c>
      <c r="G183" s="55">
        <v>63622.25</v>
      </c>
      <c r="H183" s="55">
        <v>2204.52</v>
      </c>
      <c r="I183" s="55">
        <v>0</v>
      </c>
      <c r="J183" s="55">
        <v>500</v>
      </c>
      <c r="K183" s="55">
        <v>0</v>
      </c>
      <c r="L183" s="56">
        <v>64021.56</v>
      </c>
      <c r="N183" s="10"/>
    </row>
    <row r="184" spans="1:14" ht="12.75" customHeight="1">
      <c r="A184" s="52" t="s">
        <v>482</v>
      </c>
      <c r="B184" s="53" t="s">
        <v>305</v>
      </c>
      <c r="C184" s="54">
        <f t="shared" si="3"/>
        <v>86500</v>
      </c>
      <c r="D184" s="55">
        <v>10500</v>
      </c>
      <c r="E184" s="55">
        <v>1200</v>
      </c>
      <c r="F184" s="55">
        <v>2400</v>
      </c>
      <c r="G184" s="55">
        <v>33900</v>
      </c>
      <c r="H184" s="55">
        <v>12500</v>
      </c>
      <c r="I184" s="55">
        <v>1000</v>
      </c>
      <c r="J184" s="55">
        <v>2000</v>
      </c>
      <c r="K184" s="55">
        <v>0</v>
      </c>
      <c r="L184" s="56">
        <v>23000</v>
      </c>
      <c r="N184" s="10"/>
    </row>
    <row r="185" spans="1:14" ht="12.75" customHeight="1">
      <c r="A185" s="52" t="s">
        <v>483</v>
      </c>
      <c r="B185" s="53" t="s">
        <v>306</v>
      </c>
      <c r="C185" s="54">
        <f t="shared" si="3"/>
        <v>665531</v>
      </c>
      <c r="D185" s="55">
        <v>248690</v>
      </c>
      <c r="E185" s="55">
        <v>10000</v>
      </c>
      <c r="F185" s="55">
        <v>20796</v>
      </c>
      <c r="G185" s="55">
        <v>358340</v>
      </c>
      <c r="H185" s="55">
        <v>27705</v>
      </c>
      <c r="I185" s="55">
        <v>0</v>
      </c>
      <c r="J185" s="55">
        <v>0</v>
      </c>
      <c r="K185" s="55">
        <v>0</v>
      </c>
      <c r="L185" s="56">
        <v>0</v>
      </c>
      <c r="N185" s="10"/>
    </row>
    <row r="186" spans="1:14" ht="12.75" customHeight="1">
      <c r="A186" s="52" t="s">
        <v>484</v>
      </c>
      <c r="B186" s="53" t="s">
        <v>307</v>
      </c>
      <c r="C186" s="54">
        <f t="shared" si="3"/>
        <v>160805</v>
      </c>
      <c r="D186" s="55">
        <v>15100</v>
      </c>
      <c r="E186" s="55">
        <v>6655</v>
      </c>
      <c r="F186" s="55">
        <v>100</v>
      </c>
      <c r="G186" s="55">
        <v>56300</v>
      </c>
      <c r="H186" s="55">
        <v>23200</v>
      </c>
      <c r="I186" s="55">
        <v>0</v>
      </c>
      <c r="J186" s="55">
        <v>59450</v>
      </c>
      <c r="K186" s="55">
        <v>0</v>
      </c>
      <c r="L186" s="56">
        <v>0</v>
      </c>
      <c r="N186" s="10"/>
    </row>
    <row r="187" spans="1:14" ht="12.75" customHeight="1">
      <c r="A187" s="52" t="s">
        <v>485</v>
      </c>
      <c r="B187" s="53" t="s">
        <v>308</v>
      </c>
      <c r="C187" s="54">
        <f t="shared" si="3"/>
        <v>1388182.0699999998</v>
      </c>
      <c r="D187" s="55">
        <v>94650</v>
      </c>
      <c r="E187" s="55">
        <v>20000</v>
      </c>
      <c r="F187" s="55">
        <v>756277.07</v>
      </c>
      <c r="G187" s="55">
        <v>395330</v>
      </c>
      <c r="H187" s="55">
        <v>42101.5</v>
      </c>
      <c r="I187" s="55">
        <v>0</v>
      </c>
      <c r="J187" s="55">
        <v>61550</v>
      </c>
      <c r="K187" s="55">
        <v>0</v>
      </c>
      <c r="L187" s="56">
        <v>18273.5</v>
      </c>
      <c r="N187" s="10"/>
    </row>
    <row r="188" spans="1:14" ht="12.75" customHeight="1">
      <c r="A188" s="52" t="s">
        <v>486</v>
      </c>
      <c r="B188" s="53" t="s">
        <v>309</v>
      </c>
      <c r="C188" s="54">
        <f t="shared" si="3"/>
        <v>210428</v>
      </c>
      <c r="D188" s="55">
        <v>91017</v>
      </c>
      <c r="E188" s="55">
        <v>15406</v>
      </c>
      <c r="F188" s="55">
        <v>1540</v>
      </c>
      <c r="G188" s="55">
        <v>98105</v>
      </c>
      <c r="H188" s="55">
        <v>160</v>
      </c>
      <c r="I188" s="55">
        <v>0</v>
      </c>
      <c r="J188" s="55">
        <v>4200</v>
      </c>
      <c r="K188" s="55">
        <v>0</v>
      </c>
      <c r="L188" s="56">
        <v>0</v>
      </c>
      <c r="N188" s="10"/>
    </row>
    <row r="189" spans="1:14" ht="12.75" customHeight="1">
      <c r="A189" s="52" t="s">
        <v>487</v>
      </c>
      <c r="B189" s="53" t="s">
        <v>310</v>
      </c>
      <c r="C189" s="54">
        <f t="shared" si="3"/>
        <v>204074.97999999998</v>
      </c>
      <c r="D189" s="55">
        <v>27505.58</v>
      </c>
      <c r="E189" s="55">
        <v>3000</v>
      </c>
      <c r="F189" s="55">
        <v>7957.29</v>
      </c>
      <c r="G189" s="55">
        <v>128190</v>
      </c>
      <c r="H189" s="55">
        <v>12428.11</v>
      </c>
      <c r="I189" s="55">
        <v>0</v>
      </c>
      <c r="J189" s="55">
        <v>24994</v>
      </c>
      <c r="K189" s="55">
        <v>0</v>
      </c>
      <c r="L189" s="56">
        <v>0</v>
      </c>
      <c r="N189" s="10"/>
    </row>
    <row r="190" spans="1:14" ht="12.75" customHeight="1">
      <c r="A190" s="52" t="s">
        <v>488</v>
      </c>
      <c r="B190" s="53" t="s">
        <v>311</v>
      </c>
      <c r="C190" s="54">
        <f t="shared" si="3"/>
        <v>2347349.52</v>
      </c>
      <c r="D190" s="55">
        <v>61500</v>
      </c>
      <c r="E190" s="55">
        <v>3000</v>
      </c>
      <c r="F190" s="55">
        <v>19717.73</v>
      </c>
      <c r="G190" s="55">
        <v>88965.99</v>
      </c>
      <c r="H190" s="55">
        <v>850</v>
      </c>
      <c r="I190" s="55">
        <v>0</v>
      </c>
      <c r="J190" s="55">
        <v>1958315.8</v>
      </c>
      <c r="K190" s="55">
        <v>0</v>
      </c>
      <c r="L190" s="56">
        <v>215000</v>
      </c>
      <c r="N190" s="10"/>
    </row>
    <row r="191" spans="1:14" ht="12.75" customHeight="1">
      <c r="A191" s="52" t="s">
        <v>489</v>
      </c>
      <c r="B191" s="53" t="s">
        <v>312</v>
      </c>
      <c r="C191" s="54">
        <f t="shared" si="3"/>
        <v>1626230</v>
      </c>
      <c r="D191" s="55">
        <v>610370</v>
      </c>
      <c r="E191" s="55">
        <v>22010</v>
      </c>
      <c r="F191" s="55">
        <v>162540</v>
      </c>
      <c r="G191" s="55">
        <v>499640</v>
      </c>
      <c r="H191" s="55">
        <v>288330</v>
      </c>
      <c r="I191" s="55">
        <v>0</v>
      </c>
      <c r="J191" s="55">
        <v>43340</v>
      </c>
      <c r="K191" s="55">
        <v>0</v>
      </c>
      <c r="L191" s="56">
        <v>0</v>
      </c>
      <c r="N191" s="10"/>
    </row>
    <row r="192" spans="1:14" ht="12.75" customHeight="1">
      <c r="A192" s="52" t="s">
        <v>490</v>
      </c>
      <c r="B192" s="53" t="s">
        <v>313</v>
      </c>
      <c r="C192" s="54">
        <f t="shared" si="3"/>
        <v>174650</v>
      </c>
      <c r="D192" s="55">
        <v>11600</v>
      </c>
      <c r="E192" s="55">
        <v>6000</v>
      </c>
      <c r="F192" s="55">
        <v>12800</v>
      </c>
      <c r="G192" s="55">
        <v>32150</v>
      </c>
      <c r="H192" s="55">
        <v>10700</v>
      </c>
      <c r="I192" s="55">
        <v>12000</v>
      </c>
      <c r="J192" s="55">
        <v>89400</v>
      </c>
      <c r="K192" s="55">
        <v>0</v>
      </c>
      <c r="L192" s="56">
        <v>0</v>
      </c>
      <c r="N192" s="10"/>
    </row>
    <row r="193" spans="1:14" ht="12.75" customHeight="1">
      <c r="A193" s="52" t="s">
        <v>491</v>
      </c>
      <c r="B193" s="53" t="s">
        <v>314</v>
      </c>
      <c r="C193" s="54">
        <f t="shared" si="3"/>
        <v>3572521.34</v>
      </c>
      <c r="D193" s="55">
        <v>1343225.16</v>
      </c>
      <c r="E193" s="55">
        <v>60000</v>
      </c>
      <c r="F193" s="55">
        <v>675840.24</v>
      </c>
      <c r="G193" s="55">
        <v>1146779.03</v>
      </c>
      <c r="H193" s="55">
        <v>332676.91</v>
      </c>
      <c r="I193" s="55">
        <v>0</v>
      </c>
      <c r="J193" s="55">
        <v>14000</v>
      </c>
      <c r="K193" s="55">
        <v>0</v>
      </c>
      <c r="L193" s="56">
        <v>0</v>
      </c>
      <c r="N193" s="10"/>
    </row>
    <row r="194" spans="1:14" ht="12.75" customHeight="1">
      <c r="A194" s="52" t="s">
        <v>492</v>
      </c>
      <c r="B194" s="53" t="s">
        <v>315</v>
      </c>
      <c r="C194" s="54">
        <f t="shared" si="3"/>
        <v>336051</v>
      </c>
      <c r="D194" s="55">
        <v>142500</v>
      </c>
      <c r="E194" s="55">
        <v>3000</v>
      </c>
      <c r="F194" s="55">
        <v>4008</v>
      </c>
      <c r="G194" s="55">
        <v>82965</v>
      </c>
      <c r="H194" s="55">
        <v>103578</v>
      </c>
      <c r="I194" s="55">
        <v>0</v>
      </c>
      <c r="J194" s="55">
        <v>0</v>
      </c>
      <c r="K194" s="55">
        <v>0</v>
      </c>
      <c r="L194" s="56">
        <v>0</v>
      </c>
      <c r="N194" s="10"/>
    </row>
    <row r="195" spans="1:14" ht="12.75" customHeight="1">
      <c r="A195" s="52" t="s">
        <v>493</v>
      </c>
      <c r="B195" s="53" t="s">
        <v>316</v>
      </c>
      <c r="C195" s="54">
        <f t="shared" si="3"/>
        <v>2653049.9699999997</v>
      </c>
      <c r="D195" s="55">
        <v>1517000</v>
      </c>
      <c r="E195" s="55">
        <v>180000</v>
      </c>
      <c r="F195" s="55">
        <v>408500</v>
      </c>
      <c r="G195" s="55">
        <v>545165.97</v>
      </c>
      <c r="H195" s="55">
        <v>2384</v>
      </c>
      <c r="I195" s="55">
        <v>0</v>
      </c>
      <c r="J195" s="55">
        <v>0</v>
      </c>
      <c r="K195" s="55">
        <v>0</v>
      </c>
      <c r="L195" s="56">
        <v>0</v>
      </c>
      <c r="N195" s="10"/>
    </row>
    <row r="196" spans="1:14" ht="12.75" customHeight="1">
      <c r="A196" s="52" t="s">
        <v>494</v>
      </c>
      <c r="B196" s="53" t="s">
        <v>389</v>
      </c>
      <c r="C196" s="54">
        <f t="shared" si="3"/>
        <v>338360</v>
      </c>
      <c r="D196" s="55">
        <v>88700</v>
      </c>
      <c r="E196" s="55">
        <v>13550</v>
      </c>
      <c r="F196" s="55">
        <v>6890</v>
      </c>
      <c r="G196" s="55">
        <v>149420</v>
      </c>
      <c r="H196" s="55">
        <v>31300</v>
      </c>
      <c r="I196" s="55">
        <v>0</v>
      </c>
      <c r="J196" s="55">
        <v>48500</v>
      </c>
      <c r="K196" s="55">
        <v>0</v>
      </c>
      <c r="L196" s="56">
        <v>0</v>
      </c>
      <c r="N196" s="10"/>
    </row>
    <row r="197" spans="1:14" ht="12.75" customHeight="1">
      <c r="A197" s="52" t="s">
        <v>495</v>
      </c>
      <c r="B197" s="53" t="s">
        <v>317</v>
      </c>
      <c r="C197" s="54">
        <f t="shared" si="3"/>
        <v>409723.86000000004</v>
      </c>
      <c r="D197" s="55">
        <v>51445.28</v>
      </c>
      <c r="E197" s="55">
        <v>6000</v>
      </c>
      <c r="F197" s="55">
        <v>12700</v>
      </c>
      <c r="G197" s="55">
        <v>91350</v>
      </c>
      <c r="H197" s="55">
        <v>48087</v>
      </c>
      <c r="I197" s="55">
        <v>91000</v>
      </c>
      <c r="J197" s="55">
        <v>109141.58</v>
      </c>
      <c r="K197" s="55">
        <v>0</v>
      </c>
      <c r="L197" s="56">
        <v>0</v>
      </c>
      <c r="N197" s="10"/>
    </row>
    <row r="198" spans="1:14" ht="12.75" customHeight="1">
      <c r="A198" s="52" t="s">
        <v>496</v>
      </c>
      <c r="B198" s="53" t="s">
        <v>318</v>
      </c>
      <c r="C198" s="54">
        <f t="shared" si="3"/>
        <v>96041.51000000001</v>
      </c>
      <c r="D198" s="55">
        <v>12300</v>
      </c>
      <c r="E198" s="55">
        <v>1000</v>
      </c>
      <c r="F198" s="55">
        <v>1855</v>
      </c>
      <c r="G198" s="55">
        <v>27645</v>
      </c>
      <c r="H198" s="55">
        <v>8677.33</v>
      </c>
      <c r="I198" s="55">
        <v>0</v>
      </c>
      <c r="J198" s="55">
        <v>44564.18</v>
      </c>
      <c r="K198" s="55">
        <v>0</v>
      </c>
      <c r="L198" s="56">
        <v>0</v>
      </c>
      <c r="N198" s="10"/>
    </row>
    <row r="199" spans="1:14" ht="12.75" customHeight="1">
      <c r="A199" s="52" t="s">
        <v>497</v>
      </c>
      <c r="B199" s="53" t="s">
        <v>319</v>
      </c>
      <c r="C199" s="54">
        <f aca="true" t="shared" si="4" ref="C199:C262">SUM(D199:L199)</f>
        <v>92735</v>
      </c>
      <c r="D199" s="55">
        <v>18300</v>
      </c>
      <c r="E199" s="55">
        <v>2000</v>
      </c>
      <c r="F199" s="55">
        <v>600</v>
      </c>
      <c r="G199" s="55">
        <v>39115</v>
      </c>
      <c r="H199" s="55">
        <v>32720</v>
      </c>
      <c r="I199" s="55">
        <v>0</v>
      </c>
      <c r="J199" s="55">
        <v>0</v>
      </c>
      <c r="K199" s="55">
        <v>0</v>
      </c>
      <c r="L199" s="56">
        <v>0</v>
      </c>
      <c r="N199" s="10"/>
    </row>
    <row r="200" spans="1:14" ht="12.75" customHeight="1">
      <c r="A200" s="52" t="s">
        <v>498</v>
      </c>
      <c r="B200" s="53" t="s">
        <v>320</v>
      </c>
      <c r="C200" s="54">
        <f t="shared" si="4"/>
        <v>53712.62</v>
      </c>
      <c r="D200" s="55">
        <v>12450</v>
      </c>
      <c r="E200" s="55">
        <v>100</v>
      </c>
      <c r="F200" s="55">
        <v>9046</v>
      </c>
      <c r="G200" s="55">
        <v>21356.13</v>
      </c>
      <c r="H200" s="55">
        <v>10760.49</v>
      </c>
      <c r="I200" s="55">
        <v>0</v>
      </c>
      <c r="J200" s="55">
        <v>0</v>
      </c>
      <c r="K200" s="55">
        <v>0</v>
      </c>
      <c r="L200" s="56">
        <v>0</v>
      </c>
      <c r="N200" s="10"/>
    </row>
    <row r="201" spans="1:14" ht="12.75" customHeight="1">
      <c r="A201" s="52" t="s">
        <v>499</v>
      </c>
      <c r="B201" s="53" t="s">
        <v>321</v>
      </c>
      <c r="C201" s="54">
        <f t="shared" si="4"/>
        <v>292435</v>
      </c>
      <c r="D201" s="55">
        <v>41111</v>
      </c>
      <c r="E201" s="55">
        <v>2000</v>
      </c>
      <c r="F201" s="55">
        <v>18453</v>
      </c>
      <c r="G201" s="55">
        <v>67717</v>
      </c>
      <c r="H201" s="55">
        <v>61154</v>
      </c>
      <c r="I201" s="55">
        <v>0</v>
      </c>
      <c r="J201" s="55">
        <v>102000</v>
      </c>
      <c r="K201" s="55">
        <v>0</v>
      </c>
      <c r="L201" s="56">
        <v>0</v>
      </c>
      <c r="N201" s="10"/>
    </row>
    <row r="202" spans="1:14" ht="12.75" customHeight="1">
      <c r="A202" s="52" t="s">
        <v>500</v>
      </c>
      <c r="B202" s="53" t="s">
        <v>322</v>
      </c>
      <c r="C202" s="54">
        <f t="shared" si="4"/>
        <v>650000</v>
      </c>
      <c r="D202" s="55">
        <v>217180</v>
      </c>
      <c r="E202" s="55">
        <v>10000</v>
      </c>
      <c r="F202" s="55">
        <v>21838</v>
      </c>
      <c r="G202" s="55">
        <v>329982</v>
      </c>
      <c r="H202" s="55">
        <v>71000</v>
      </c>
      <c r="I202" s="55">
        <v>0</v>
      </c>
      <c r="J202" s="55">
        <v>0</v>
      </c>
      <c r="K202" s="55">
        <v>0</v>
      </c>
      <c r="L202" s="56">
        <v>0</v>
      </c>
      <c r="N202" s="10"/>
    </row>
    <row r="203" spans="1:14" ht="12.75" customHeight="1">
      <c r="A203" s="52" t="s">
        <v>501</v>
      </c>
      <c r="B203" s="53" t="s">
        <v>323</v>
      </c>
      <c r="C203" s="54">
        <f t="shared" si="4"/>
        <v>206964040</v>
      </c>
      <c r="D203" s="55">
        <v>52125000</v>
      </c>
      <c r="E203" s="55">
        <v>5850000</v>
      </c>
      <c r="F203" s="55">
        <v>28751600</v>
      </c>
      <c r="G203" s="55">
        <v>97673027</v>
      </c>
      <c r="H203" s="55">
        <v>2835500</v>
      </c>
      <c r="I203" s="55">
        <v>4129775</v>
      </c>
      <c r="J203" s="55">
        <v>8192000</v>
      </c>
      <c r="K203" s="55">
        <v>427200</v>
      </c>
      <c r="L203" s="56">
        <v>6979938</v>
      </c>
      <c r="N203" s="10"/>
    </row>
    <row r="204" spans="1:14" ht="12.75" customHeight="1">
      <c r="A204" s="52" t="s">
        <v>502</v>
      </c>
      <c r="B204" s="53" t="s">
        <v>324</v>
      </c>
      <c r="C204" s="54">
        <f t="shared" si="4"/>
        <v>5714050</v>
      </c>
      <c r="D204" s="55">
        <v>1617700</v>
      </c>
      <c r="E204" s="55">
        <v>150000</v>
      </c>
      <c r="F204" s="55">
        <v>527050</v>
      </c>
      <c r="G204" s="55">
        <v>2175900</v>
      </c>
      <c r="H204" s="55">
        <v>734400</v>
      </c>
      <c r="I204" s="55">
        <v>211000</v>
      </c>
      <c r="J204" s="55">
        <v>298000</v>
      </c>
      <c r="K204" s="55">
        <v>0</v>
      </c>
      <c r="L204" s="56">
        <v>0</v>
      </c>
      <c r="N204" s="10"/>
    </row>
    <row r="205" spans="1:14" ht="12.75" customHeight="1">
      <c r="A205" s="52" t="s">
        <v>503</v>
      </c>
      <c r="B205" s="53" t="s">
        <v>390</v>
      </c>
      <c r="C205" s="54">
        <f t="shared" si="4"/>
        <v>279895</v>
      </c>
      <c r="D205" s="55">
        <v>52700</v>
      </c>
      <c r="E205" s="55">
        <v>1000</v>
      </c>
      <c r="F205" s="55">
        <v>8770</v>
      </c>
      <c r="G205" s="55">
        <v>50570</v>
      </c>
      <c r="H205" s="55">
        <v>49150</v>
      </c>
      <c r="I205" s="55">
        <v>0</v>
      </c>
      <c r="J205" s="55">
        <v>117705</v>
      </c>
      <c r="K205" s="55">
        <v>0</v>
      </c>
      <c r="L205" s="56">
        <v>0</v>
      </c>
      <c r="N205" s="10"/>
    </row>
    <row r="206" spans="1:14" ht="12.75" customHeight="1">
      <c r="A206" s="52" t="s">
        <v>504</v>
      </c>
      <c r="B206" s="53" t="s">
        <v>325</v>
      </c>
      <c r="C206" s="54">
        <f t="shared" si="4"/>
        <v>74214.16</v>
      </c>
      <c r="D206" s="55">
        <v>18812.05</v>
      </c>
      <c r="E206" s="55">
        <v>2000</v>
      </c>
      <c r="F206" s="55">
        <v>1304.28</v>
      </c>
      <c r="G206" s="55">
        <v>30721.09</v>
      </c>
      <c r="H206" s="55">
        <v>14729.24</v>
      </c>
      <c r="I206" s="55">
        <v>0</v>
      </c>
      <c r="J206" s="55">
        <v>0</v>
      </c>
      <c r="K206" s="55">
        <v>0</v>
      </c>
      <c r="L206" s="56">
        <v>6647.5</v>
      </c>
      <c r="N206" s="10"/>
    </row>
    <row r="207" spans="1:14" ht="12.75" customHeight="1">
      <c r="A207" s="52" t="s">
        <v>505</v>
      </c>
      <c r="B207" s="53" t="s">
        <v>326</v>
      </c>
      <c r="C207" s="54">
        <f t="shared" si="4"/>
        <v>635250</v>
      </c>
      <c r="D207" s="55">
        <v>116000</v>
      </c>
      <c r="E207" s="55">
        <v>5000</v>
      </c>
      <c r="F207" s="55">
        <v>42350</v>
      </c>
      <c r="G207" s="55">
        <v>282300</v>
      </c>
      <c r="H207" s="55">
        <v>84100</v>
      </c>
      <c r="I207" s="55">
        <v>0</v>
      </c>
      <c r="J207" s="55">
        <v>105500</v>
      </c>
      <c r="K207" s="55">
        <v>0</v>
      </c>
      <c r="L207" s="56">
        <v>0</v>
      </c>
      <c r="N207" s="10"/>
    </row>
    <row r="208" spans="1:14" ht="12.75" customHeight="1">
      <c r="A208" s="52" t="s">
        <v>506</v>
      </c>
      <c r="B208" s="53" t="s">
        <v>327</v>
      </c>
      <c r="C208" s="54">
        <f t="shared" si="4"/>
        <v>2558620</v>
      </c>
      <c r="D208" s="55">
        <v>845855</v>
      </c>
      <c r="E208" s="55">
        <v>25000</v>
      </c>
      <c r="F208" s="55">
        <v>374615</v>
      </c>
      <c r="G208" s="55">
        <v>1083575</v>
      </c>
      <c r="H208" s="55">
        <v>39575</v>
      </c>
      <c r="I208" s="55">
        <v>190000</v>
      </c>
      <c r="J208" s="55">
        <v>0</v>
      </c>
      <c r="K208" s="55">
        <v>0</v>
      </c>
      <c r="L208" s="56">
        <v>0</v>
      </c>
      <c r="N208" s="10"/>
    </row>
    <row r="209" spans="1:14" ht="12.75" customHeight="1">
      <c r="A209" s="52" t="s">
        <v>507</v>
      </c>
      <c r="B209" s="53" t="s">
        <v>328</v>
      </c>
      <c r="C209" s="54">
        <f t="shared" si="4"/>
        <v>415693.81</v>
      </c>
      <c r="D209" s="55">
        <v>155000</v>
      </c>
      <c r="E209" s="55">
        <v>3000</v>
      </c>
      <c r="F209" s="55">
        <v>25450</v>
      </c>
      <c r="G209" s="55">
        <v>131595</v>
      </c>
      <c r="H209" s="55">
        <v>52856.5</v>
      </c>
      <c r="I209" s="55">
        <v>0</v>
      </c>
      <c r="J209" s="55">
        <v>47792.31</v>
      </c>
      <c r="K209" s="55">
        <v>0</v>
      </c>
      <c r="L209" s="56">
        <v>0</v>
      </c>
      <c r="N209" s="10"/>
    </row>
    <row r="210" spans="1:14" ht="12.75" customHeight="1">
      <c r="A210" s="52" t="s">
        <v>508</v>
      </c>
      <c r="B210" s="53" t="s">
        <v>329</v>
      </c>
      <c r="C210" s="54">
        <f t="shared" si="4"/>
        <v>3964694.0600000005</v>
      </c>
      <c r="D210" s="55">
        <v>917323.36</v>
      </c>
      <c r="E210" s="55">
        <v>50000</v>
      </c>
      <c r="F210" s="55">
        <v>606620.55</v>
      </c>
      <c r="G210" s="55">
        <v>1557541.57</v>
      </c>
      <c r="H210" s="55">
        <v>104168.58</v>
      </c>
      <c r="I210" s="55">
        <v>0</v>
      </c>
      <c r="J210" s="55">
        <v>729040</v>
      </c>
      <c r="K210" s="55">
        <v>0</v>
      </c>
      <c r="L210" s="56">
        <v>0</v>
      </c>
      <c r="N210" s="10"/>
    </row>
    <row r="211" spans="1:14" ht="12.75" customHeight="1">
      <c r="A211" s="52" t="s">
        <v>509</v>
      </c>
      <c r="B211" s="53" t="s">
        <v>330</v>
      </c>
      <c r="C211" s="54">
        <f t="shared" si="4"/>
        <v>513539.71</v>
      </c>
      <c r="D211" s="55">
        <v>38344.7</v>
      </c>
      <c r="E211" s="55">
        <v>15000</v>
      </c>
      <c r="F211" s="55">
        <v>828.88</v>
      </c>
      <c r="G211" s="55">
        <v>68765.11</v>
      </c>
      <c r="H211" s="55">
        <v>28482.14</v>
      </c>
      <c r="I211" s="55">
        <v>0</v>
      </c>
      <c r="J211" s="55">
        <v>292118.88</v>
      </c>
      <c r="K211" s="55">
        <v>0</v>
      </c>
      <c r="L211" s="56">
        <v>70000</v>
      </c>
      <c r="N211" s="10"/>
    </row>
    <row r="212" spans="1:14" ht="12.75" customHeight="1">
      <c r="A212" s="52" t="s">
        <v>510</v>
      </c>
      <c r="B212" s="53" t="s">
        <v>331</v>
      </c>
      <c r="C212" s="54">
        <f t="shared" si="4"/>
        <v>704850.35</v>
      </c>
      <c r="D212" s="55">
        <v>97000</v>
      </c>
      <c r="E212" s="55">
        <v>10000</v>
      </c>
      <c r="F212" s="55">
        <v>100607.13</v>
      </c>
      <c r="G212" s="55">
        <v>188963.22</v>
      </c>
      <c r="H212" s="55">
        <v>85980</v>
      </c>
      <c r="I212" s="55">
        <v>0</v>
      </c>
      <c r="J212" s="55">
        <v>212000</v>
      </c>
      <c r="K212" s="55">
        <v>10300</v>
      </c>
      <c r="L212" s="56">
        <v>0</v>
      </c>
      <c r="N212" s="10"/>
    </row>
    <row r="213" spans="1:14" ht="12.75" customHeight="1">
      <c r="A213" s="52" t="s">
        <v>511</v>
      </c>
      <c r="B213" s="53" t="s">
        <v>332</v>
      </c>
      <c r="C213" s="54">
        <f t="shared" si="4"/>
        <v>39200</v>
      </c>
      <c r="D213" s="55">
        <v>10000</v>
      </c>
      <c r="E213" s="55">
        <v>3700</v>
      </c>
      <c r="F213" s="55">
        <v>3820</v>
      </c>
      <c r="G213" s="55">
        <v>21660</v>
      </c>
      <c r="H213" s="55">
        <v>20</v>
      </c>
      <c r="I213" s="55">
        <v>0</v>
      </c>
      <c r="J213" s="55">
        <v>0</v>
      </c>
      <c r="K213" s="55">
        <v>0</v>
      </c>
      <c r="L213" s="56">
        <v>0</v>
      </c>
      <c r="N213" s="10"/>
    </row>
    <row r="214" spans="1:14" ht="12.75" customHeight="1">
      <c r="A214" s="52" t="s">
        <v>512</v>
      </c>
      <c r="B214" s="53" t="s">
        <v>579</v>
      </c>
      <c r="C214" s="54">
        <f t="shared" si="4"/>
        <v>202924</v>
      </c>
      <c r="D214" s="55">
        <v>57000</v>
      </c>
      <c r="E214" s="55">
        <v>3000</v>
      </c>
      <c r="F214" s="55">
        <v>28000</v>
      </c>
      <c r="G214" s="55">
        <v>86390</v>
      </c>
      <c r="H214" s="55">
        <v>27534</v>
      </c>
      <c r="I214" s="55">
        <v>1000</v>
      </c>
      <c r="J214" s="55">
        <v>0</v>
      </c>
      <c r="K214" s="55">
        <v>0</v>
      </c>
      <c r="L214" s="56">
        <v>0</v>
      </c>
      <c r="N214" s="10"/>
    </row>
    <row r="215" spans="1:14" ht="12.75" customHeight="1">
      <c r="A215" s="52" t="s">
        <v>513</v>
      </c>
      <c r="B215" s="53" t="s">
        <v>333</v>
      </c>
      <c r="C215" s="54">
        <f t="shared" si="4"/>
        <v>82474</v>
      </c>
      <c r="D215" s="55">
        <v>21707</v>
      </c>
      <c r="E215" s="55">
        <v>7500</v>
      </c>
      <c r="F215" s="55">
        <v>1765</v>
      </c>
      <c r="G215" s="55">
        <v>37040</v>
      </c>
      <c r="H215" s="55">
        <v>11172</v>
      </c>
      <c r="I215" s="55">
        <v>0</v>
      </c>
      <c r="J215" s="55">
        <v>3290</v>
      </c>
      <c r="K215" s="55">
        <v>0</v>
      </c>
      <c r="L215" s="56">
        <v>0</v>
      </c>
      <c r="N215" s="10"/>
    </row>
    <row r="216" spans="1:14" ht="12.75" customHeight="1">
      <c r="A216" s="52" t="s">
        <v>514</v>
      </c>
      <c r="B216" s="53" t="s">
        <v>334</v>
      </c>
      <c r="C216" s="54">
        <f t="shared" si="4"/>
        <v>145499.98</v>
      </c>
      <c r="D216" s="55">
        <v>40720.55</v>
      </c>
      <c r="E216" s="55">
        <v>10591.75</v>
      </c>
      <c r="F216" s="55">
        <v>1459.68</v>
      </c>
      <c r="G216" s="55">
        <v>68922</v>
      </c>
      <c r="H216" s="55">
        <v>23806</v>
      </c>
      <c r="I216" s="55">
        <v>0</v>
      </c>
      <c r="J216" s="55">
        <v>0</v>
      </c>
      <c r="K216" s="55">
        <v>0</v>
      </c>
      <c r="L216" s="56">
        <v>0</v>
      </c>
      <c r="N216" s="10"/>
    </row>
    <row r="217" spans="1:14" ht="12.75" customHeight="1">
      <c r="A217" s="52" t="s">
        <v>515</v>
      </c>
      <c r="B217" s="53" t="s">
        <v>335</v>
      </c>
      <c r="C217" s="54">
        <f t="shared" si="4"/>
        <v>5098317.21</v>
      </c>
      <c r="D217" s="55">
        <v>1987000</v>
      </c>
      <c r="E217" s="55">
        <v>230000</v>
      </c>
      <c r="F217" s="55">
        <v>605349.52</v>
      </c>
      <c r="G217" s="55">
        <v>2202007.69</v>
      </c>
      <c r="H217" s="55">
        <v>55960</v>
      </c>
      <c r="I217" s="55">
        <v>0</v>
      </c>
      <c r="J217" s="55">
        <v>18000</v>
      </c>
      <c r="K217" s="55">
        <v>0</v>
      </c>
      <c r="L217" s="56">
        <v>0</v>
      </c>
      <c r="N217" s="10"/>
    </row>
    <row r="218" spans="1:14" ht="12.75" customHeight="1">
      <c r="A218" s="52" t="s">
        <v>516</v>
      </c>
      <c r="B218" s="53" t="s">
        <v>391</v>
      </c>
      <c r="C218" s="54">
        <f t="shared" si="4"/>
        <v>5796988.74</v>
      </c>
      <c r="D218" s="55">
        <v>1591548</v>
      </c>
      <c r="E218" s="55">
        <v>95000</v>
      </c>
      <c r="F218" s="55">
        <v>2151726.22</v>
      </c>
      <c r="G218" s="55">
        <v>1739146.52</v>
      </c>
      <c r="H218" s="55">
        <v>143568</v>
      </c>
      <c r="I218" s="55">
        <v>65000</v>
      </c>
      <c r="J218" s="55">
        <v>11000</v>
      </c>
      <c r="K218" s="55">
        <v>0</v>
      </c>
      <c r="L218" s="56">
        <v>0</v>
      </c>
      <c r="N218" s="10"/>
    </row>
    <row r="219" spans="1:14" ht="12.75" customHeight="1">
      <c r="A219" s="52" t="s">
        <v>517</v>
      </c>
      <c r="B219" s="53" t="s">
        <v>336</v>
      </c>
      <c r="C219" s="54">
        <f t="shared" si="4"/>
        <v>456804</v>
      </c>
      <c r="D219" s="55">
        <v>144500</v>
      </c>
      <c r="E219" s="55">
        <v>23000</v>
      </c>
      <c r="F219" s="55">
        <v>37900</v>
      </c>
      <c r="G219" s="55">
        <v>170994</v>
      </c>
      <c r="H219" s="55">
        <v>78400</v>
      </c>
      <c r="I219" s="55">
        <v>10</v>
      </c>
      <c r="J219" s="55">
        <v>2000</v>
      </c>
      <c r="K219" s="55">
        <v>0</v>
      </c>
      <c r="L219" s="56">
        <v>0</v>
      </c>
      <c r="N219" s="10"/>
    </row>
    <row r="220" spans="1:14" ht="12.75" customHeight="1">
      <c r="A220" s="52" t="s">
        <v>518</v>
      </c>
      <c r="B220" s="53" t="s">
        <v>337</v>
      </c>
      <c r="C220" s="54">
        <f t="shared" si="4"/>
        <v>137990</v>
      </c>
      <c r="D220" s="55">
        <v>54460</v>
      </c>
      <c r="E220" s="55">
        <v>1500</v>
      </c>
      <c r="F220" s="55">
        <v>1800</v>
      </c>
      <c r="G220" s="55">
        <v>54715</v>
      </c>
      <c r="H220" s="55">
        <v>25515</v>
      </c>
      <c r="I220" s="55">
        <v>0</v>
      </c>
      <c r="J220" s="55">
        <v>0</v>
      </c>
      <c r="K220" s="55">
        <v>0</v>
      </c>
      <c r="L220" s="56">
        <v>0</v>
      </c>
      <c r="N220" s="10"/>
    </row>
    <row r="221" spans="1:14" ht="12.75" customHeight="1">
      <c r="A221" s="52" t="s">
        <v>519</v>
      </c>
      <c r="B221" s="53" t="s">
        <v>338</v>
      </c>
      <c r="C221" s="54">
        <f t="shared" si="4"/>
        <v>1545100</v>
      </c>
      <c r="D221" s="55">
        <v>193000</v>
      </c>
      <c r="E221" s="55">
        <v>25000</v>
      </c>
      <c r="F221" s="55">
        <v>51000</v>
      </c>
      <c r="G221" s="55">
        <v>508000</v>
      </c>
      <c r="H221" s="55">
        <v>312900</v>
      </c>
      <c r="I221" s="55">
        <v>80000</v>
      </c>
      <c r="J221" s="55">
        <v>290200</v>
      </c>
      <c r="K221" s="55">
        <v>0</v>
      </c>
      <c r="L221" s="56">
        <v>85000</v>
      </c>
      <c r="N221" s="10"/>
    </row>
    <row r="222" spans="1:14" ht="12.75" customHeight="1">
      <c r="A222" s="52" t="s">
        <v>520</v>
      </c>
      <c r="B222" s="53" t="s">
        <v>339</v>
      </c>
      <c r="C222" s="54">
        <f t="shared" si="4"/>
        <v>1645977.32</v>
      </c>
      <c r="D222" s="55">
        <v>557988.58</v>
      </c>
      <c r="E222" s="55">
        <v>62573.39</v>
      </c>
      <c r="F222" s="55">
        <v>231450.41</v>
      </c>
      <c r="G222" s="55">
        <v>697189.67</v>
      </c>
      <c r="H222" s="55">
        <v>5156.4</v>
      </c>
      <c r="I222" s="55">
        <v>14007.35</v>
      </c>
      <c r="J222" s="55">
        <v>77611.52</v>
      </c>
      <c r="K222" s="55">
        <v>0</v>
      </c>
      <c r="L222" s="56">
        <v>0</v>
      </c>
      <c r="N222" s="10"/>
    </row>
    <row r="223" spans="1:14" ht="12.75" customHeight="1">
      <c r="A223" s="52" t="s">
        <v>521</v>
      </c>
      <c r="B223" s="53" t="s">
        <v>580</v>
      </c>
      <c r="C223" s="54">
        <f t="shared" si="4"/>
        <v>44487</v>
      </c>
      <c r="D223" s="55">
        <v>9685</v>
      </c>
      <c r="E223" s="55">
        <v>1408.9</v>
      </c>
      <c r="F223" s="55">
        <v>1870</v>
      </c>
      <c r="G223" s="55">
        <v>26488.15</v>
      </c>
      <c r="H223" s="55">
        <v>34.95</v>
      </c>
      <c r="I223" s="55">
        <v>0</v>
      </c>
      <c r="J223" s="55">
        <v>0</v>
      </c>
      <c r="K223" s="55">
        <v>5000</v>
      </c>
      <c r="L223" s="56">
        <v>0</v>
      </c>
      <c r="N223" s="10"/>
    </row>
    <row r="224" spans="1:14" ht="12.75" customHeight="1">
      <c r="A224" s="52" t="s">
        <v>522</v>
      </c>
      <c r="B224" s="53" t="s">
        <v>340</v>
      </c>
      <c r="C224" s="54">
        <f t="shared" si="4"/>
        <v>1715330.0599999998</v>
      </c>
      <c r="D224" s="55">
        <v>280305.71</v>
      </c>
      <c r="E224" s="55">
        <v>11000</v>
      </c>
      <c r="F224" s="55">
        <v>128085.03</v>
      </c>
      <c r="G224" s="55">
        <v>721132.39</v>
      </c>
      <c r="H224" s="55">
        <v>63235.75</v>
      </c>
      <c r="I224" s="55">
        <v>8000</v>
      </c>
      <c r="J224" s="55">
        <v>503571.18</v>
      </c>
      <c r="K224" s="55">
        <v>0</v>
      </c>
      <c r="L224" s="56">
        <v>0</v>
      </c>
      <c r="N224" s="10"/>
    </row>
    <row r="225" spans="1:14" ht="12.75" customHeight="1">
      <c r="A225" s="52" t="s">
        <v>523</v>
      </c>
      <c r="B225" s="53" t="s">
        <v>341</v>
      </c>
      <c r="C225" s="54">
        <f t="shared" si="4"/>
        <v>1146062.1400000001</v>
      </c>
      <c r="D225" s="55">
        <v>267487.14</v>
      </c>
      <c r="E225" s="55">
        <v>16000</v>
      </c>
      <c r="F225" s="55">
        <v>70000</v>
      </c>
      <c r="G225" s="55">
        <v>497000</v>
      </c>
      <c r="H225" s="55">
        <v>176280</v>
      </c>
      <c r="I225" s="55">
        <v>0</v>
      </c>
      <c r="J225" s="55">
        <v>119295</v>
      </c>
      <c r="K225" s="55">
        <v>0</v>
      </c>
      <c r="L225" s="56">
        <v>0</v>
      </c>
      <c r="N225" s="10"/>
    </row>
    <row r="226" spans="1:14" ht="12.75" customHeight="1">
      <c r="A226" s="52" t="s">
        <v>524</v>
      </c>
      <c r="B226" s="53" t="s">
        <v>342</v>
      </c>
      <c r="C226" s="54">
        <f t="shared" si="4"/>
        <v>64327.9</v>
      </c>
      <c r="D226" s="55">
        <v>17983.52</v>
      </c>
      <c r="E226" s="55">
        <v>2207</v>
      </c>
      <c r="F226" s="55">
        <v>1842.02</v>
      </c>
      <c r="G226" s="55">
        <v>35118.88</v>
      </c>
      <c r="H226" s="55">
        <v>5152.43</v>
      </c>
      <c r="I226" s="55">
        <v>0</v>
      </c>
      <c r="J226" s="55">
        <v>0</v>
      </c>
      <c r="K226" s="55">
        <v>0</v>
      </c>
      <c r="L226" s="56">
        <v>2024.05</v>
      </c>
      <c r="N226" s="10"/>
    </row>
    <row r="227" spans="1:14" ht="12.75" customHeight="1">
      <c r="A227" s="52" t="s">
        <v>525</v>
      </c>
      <c r="B227" s="53" t="s">
        <v>343</v>
      </c>
      <c r="C227" s="54">
        <f t="shared" si="4"/>
        <v>572967.28</v>
      </c>
      <c r="D227" s="55">
        <v>201700</v>
      </c>
      <c r="E227" s="55">
        <v>50000</v>
      </c>
      <c r="F227" s="55">
        <v>70018</v>
      </c>
      <c r="G227" s="55">
        <v>196690</v>
      </c>
      <c r="H227" s="55">
        <v>1242</v>
      </c>
      <c r="I227" s="55">
        <v>0</v>
      </c>
      <c r="J227" s="55">
        <v>53317.28</v>
      </c>
      <c r="K227" s="55">
        <v>0</v>
      </c>
      <c r="L227" s="56">
        <v>0</v>
      </c>
      <c r="N227" s="10"/>
    </row>
    <row r="228" spans="1:14" ht="12.75" customHeight="1">
      <c r="A228" s="52" t="s">
        <v>526</v>
      </c>
      <c r="B228" s="53" t="s">
        <v>344</v>
      </c>
      <c r="C228" s="54">
        <f t="shared" si="4"/>
        <v>10451800</v>
      </c>
      <c r="D228" s="55">
        <v>3366100</v>
      </c>
      <c r="E228" s="55">
        <v>285000</v>
      </c>
      <c r="F228" s="55">
        <v>1274200</v>
      </c>
      <c r="G228" s="55">
        <v>4256800</v>
      </c>
      <c r="H228" s="55">
        <v>519900</v>
      </c>
      <c r="I228" s="55">
        <v>0</v>
      </c>
      <c r="J228" s="55">
        <v>330700</v>
      </c>
      <c r="K228" s="55">
        <v>0</v>
      </c>
      <c r="L228" s="56">
        <v>419100</v>
      </c>
      <c r="N228" s="10"/>
    </row>
    <row r="229" spans="1:14" ht="12.75" customHeight="1">
      <c r="A229" s="52" t="s">
        <v>527</v>
      </c>
      <c r="B229" s="53" t="s">
        <v>345</v>
      </c>
      <c r="C229" s="54">
        <f t="shared" si="4"/>
        <v>409547</v>
      </c>
      <c r="D229" s="55">
        <v>215500</v>
      </c>
      <c r="E229" s="55">
        <v>3000</v>
      </c>
      <c r="F229" s="55">
        <v>16900</v>
      </c>
      <c r="G229" s="55">
        <v>173997</v>
      </c>
      <c r="H229" s="55">
        <v>150</v>
      </c>
      <c r="I229" s="55">
        <v>0</v>
      </c>
      <c r="J229" s="55">
        <v>0</v>
      </c>
      <c r="K229" s="55">
        <v>0</v>
      </c>
      <c r="L229" s="56">
        <v>0</v>
      </c>
      <c r="N229" s="10"/>
    </row>
    <row r="230" spans="1:14" ht="12.75" customHeight="1">
      <c r="A230" s="52" t="s">
        <v>528</v>
      </c>
      <c r="B230" s="53" t="s">
        <v>346</v>
      </c>
      <c r="C230" s="54">
        <f t="shared" si="4"/>
        <v>67958</v>
      </c>
      <c r="D230" s="55">
        <v>30167</v>
      </c>
      <c r="E230" s="55">
        <v>200</v>
      </c>
      <c r="F230" s="55">
        <v>520</v>
      </c>
      <c r="G230" s="55">
        <v>19551</v>
      </c>
      <c r="H230" s="55">
        <v>17520</v>
      </c>
      <c r="I230" s="55">
        <v>0</v>
      </c>
      <c r="J230" s="55">
        <v>0</v>
      </c>
      <c r="K230" s="55">
        <v>0</v>
      </c>
      <c r="L230" s="56">
        <v>0</v>
      </c>
      <c r="N230" s="10"/>
    </row>
    <row r="231" spans="1:14" ht="12.75" customHeight="1">
      <c r="A231" s="52" t="s">
        <v>529</v>
      </c>
      <c r="B231" s="53" t="s">
        <v>347</v>
      </c>
      <c r="C231" s="54">
        <f t="shared" si="4"/>
        <v>176460</v>
      </c>
      <c r="D231" s="55">
        <v>39250</v>
      </c>
      <c r="E231" s="55">
        <v>3500</v>
      </c>
      <c r="F231" s="55">
        <v>8640</v>
      </c>
      <c r="G231" s="55">
        <v>61930</v>
      </c>
      <c r="H231" s="55">
        <v>22140</v>
      </c>
      <c r="I231" s="55">
        <v>0</v>
      </c>
      <c r="J231" s="55">
        <v>41000</v>
      </c>
      <c r="K231" s="55">
        <v>0</v>
      </c>
      <c r="L231" s="56">
        <v>0</v>
      </c>
      <c r="N231" s="10"/>
    </row>
    <row r="232" spans="1:14" ht="12.75" customHeight="1">
      <c r="A232" s="52" t="s">
        <v>530</v>
      </c>
      <c r="B232" s="53" t="s">
        <v>348</v>
      </c>
      <c r="C232" s="54">
        <f t="shared" si="4"/>
        <v>317060</v>
      </c>
      <c r="D232" s="55">
        <v>120300</v>
      </c>
      <c r="E232" s="55">
        <v>2500</v>
      </c>
      <c r="F232" s="55">
        <v>15200</v>
      </c>
      <c r="G232" s="55">
        <v>99835</v>
      </c>
      <c r="H232" s="55">
        <v>39225</v>
      </c>
      <c r="I232" s="55">
        <v>0</v>
      </c>
      <c r="J232" s="55">
        <v>40000</v>
      </c>
      <c r="K232" s="55">
        <v>0</v>
      </c>
      <c r="L232" s="56">
        <v>0</v>
      </c>
      <c r="N232" s="10"/>
    </row>
    <row r="233" spans="1:14" ht="12.75" customHeight="1">
      <c r="A233" s="52" t="s">
        <v>531</v>
      </c>
      <c r="B233" s="53" t="s">
        <v>349</v>
      </c>
      <c r="C233" s="54">
        <f t="shared" si="4"/>
        <v>38271805.51</v>
      </c>
      <c r="D233" s="55">
        <v>12720087.77</v>
      </c>
      <c r="E233" s="55">
        <v>800000</v>
      </c>
      <c r="F233" s="55">
        <v>9446822.74</v>
      </c>
      <c r="G233" s="55">
        <v>13037175</v>
      </c>
      <c r="H233" s="55">
        <v>2085220</v>
      </c>
      <c r="I233" s="55">
        <v>0</v>
      </c>
      <c r="J233" s="55">
        <v>182500</v>
      </c>
      <c r="K233" s="55">
        <v>0</v>
      </c>
      <c r="L233" s="56">
        <v>0</v>
      </c>
      <c r="N233" s="10"/>
    </row>
    <row r="234" spans="1:14" ht="12.75" customHeight="1">
      <c r="A234" s="52" t="s">
        <v>532</v>
      </c>
      <c r="B234" s="53" t="s">
        <v>350</v>
      </c>
      <c r="C234" s="54">
        <f t="shared" si="4"/>
        <v>187963</v>
      </c>
      <c r="D234" s="55">
        <v>43300</v>
      </c>
      <c r="E234" s="55">
        <v>150</v>
      </c>
      <c r="F234" s="55">
        <v>31910</v>
      </c>
      <c r="G234" s="55">
        <v>83750</v>
      </c>
      <c r="H234" s="55">
        <v>5045</v>
      </c>
      <c r="I234" s="55">
        <v>0</v>
      </c>
      <c r="J234" s="55">
        <v>23808</v>
      </c>
      <c r="K234" s="55">
        <v>0</v>
      </c>
      <c r="L234" s="56">
        <v>0</v>
      </c>
      <c r="N234" s="10"/>
    </row>
    <row r="235" spans="1:14" ht="12.75" customHeight="1">
      <c r="A235" s="52" t="s">
        <v>533</v>
      </c>
      <c r="B235" s="53" t="s">
        <v>351</v>
      </c>
      <c r="C235" s="54">
        <f t="shared" si="4"/>
        <v>129381</v>
      </c>
      <c r="D235" s="55">
        <v>55530</v>
      </c>
      <c r="E235" s="55">
        <v>500</v>
      </c>
      <c r="F235" s="55">
        <v>2307</v>
      </c>
      <c r="G235" s="55">
        <v>63192</v>
      </c>
      <c r="H235" s="55">
        <v>7852</v>
      </c>
      <c r="I235" s="55">
        <v>0</v>
      </c>
      <c r="J235" s="55">
        <v>0</v>
      </c>
      <c r="K235" s="55">
        <v>0</v>
      </c>
      <c r="L235" s="56">
        <v>0</v>
      </c>
      <c r="N235" s="10"/>
    </row>
    <row r="236" spans="1:14" ht="12.75" customHeight="1">
      <c r="A236" s="52" t="s">
        <v>534</v>
      </c>
      <c r="B236" s="53" t="s">
        <v>352</v>
      </c>
      <c r="C236" s="54">
        <f t="shared" si="4"/>
        <v>411123.02</v>
      </c>
      <c r="D236" s="55">
        <v>136000</v>
      </c>
      <c r="E236" s="55">
        <v>4000</v>
      </c>
      <c r="F236" s="55">
        <v>21738.02</v>
      </c>
      <c r="G236" s="55">
        <v>68115</v>
      </c>
      <c r="H236" s="55">
        <v>105270</v>
      </c>
      <c r="I236" s="55">
        <v>0</v>
      </c>
      <c r="J236" s="55">
        <v>76000</v>
      </c>
      <c r="K236" s="55">
        <v>0</v>
      </c>
      <c r="L236" s="56">
        <v>0</v>
      </c>
      <c r="N236" s="10"/>
    </row>
    <row r="237" spans="1:14" ht="12.75" customHeight="1">
      <c r="A237" s="52" t="s">
        <v>535</v>
      </c>
      <c r="B237" s="53" t="s">
        <v>353</v>
      </c>
      <c r="C237" s="54">
        <f t="shared" si="4"/>
        <v>1471542</v>
      </c>
      <c r="D237" s="55">
        <v>481500</v>
      </c>
      <c r="E237" s="55">
        <v>46000</v>
      </c>
      <c r="F237" s="55">
        <v>119366</v>
      </c>
      <c r="G237" s="55">
        <v>537046</v>
      </c>
      <c r="H237" s="55">
        <v>226630</v>
      </c>
      <c r="I237" s="55">
        <v>0</v>
      </c>
      <c r="J237" s="55">
        <v>61000</v>
      </c>
      <c r="K237" s="55">
        <v>0</v>
      </c>
      <c r="L237" s="56">
        <v>0</v>
      </c>
      <c r="N237" s="10"/>
    </row>
    <row r="238" spans="1:14" ht="12.75" customHeight="1">
      <c r="A238" s="52" t="s">
        <v>536</v>
      </c>
      <c r="B238" s="53" t="s">
        <v>354</v>
      </c>
      <c r="C238" s="54">
        <f t="shared" si="4"/>
        <v>226197</v>
      </c>
      <c r="D238" s="55">
        <v>65000</v>
      </c>
      <c r="E238" s="55">
        <v>5000</v>
      </c>
      <c r="F238" s="55">
        <v>5600</v>
      </c>
      <c r="G238" s="55">
        <v>103620</v>
      </c>
      <c r="H238" s="55">
        <v>46977</v>
      </c>
      <c r="I238" s="55">
        <v>0</v>
      </c>
      <c r="J238" s="55">
        <v>0</v>
      </c>
      <c r="K238" s="55">
        <v>0</v>
      </c>
      <c r="L238" s="56">
        <v>0</v>
      </c>
      <c r="N238" s="10"/>
    </row>
    <row r="239" spans="1:14" ht="12.75" customHeight="1">
      <c r="A239" s="52" t="s">
        <v>537</v>
      </c>
      <c r="B239" s="53" t="s">
        <v>355</v>
      </c>
      <c r="C239" s="54">
        <f t="shared" si="4"/>
        <v>299850</v>
      </c>
      <c r="D239" s="55">
        <v>109650</v>
      </c>
      <c r="E239" s="55">
        <v>2000</v>
      </c>
      <c r="F239" s="55">
        <v>4300</v>
      </c>
      <c r="G239" s="55">
        <v>60280</v>
      </c>
      <c r="H239" s="55">
        <v>75590</v>
      </c>
      <c r="I239" s="55">
        <v>0</v>
      </c>
      <c r="J239" s="55">
        <v>18900</v>
      </c>
      <c r="K239" s="55">
        <v>0</v>
      </c>
      <c r="L239" s="56">
        <v>29130</v>
      </c>
      <c r="N239" s="10"/>
    </row>
    <row r="240" spans="1:14" ht="12.75" customHeight="1">
      <c r="A240" s="52" t="s">
        <v>538</v>
      </c>
      <c r="B240" s="53" t="s">
        <v>392</v>
      </c>
      <c r="C240" s="54">
        <f t="shared" si="4"/>
        <v>3740810</v>
      </c>
      <c r="D240" s="55">
        <v>217100</v>
      </c>
      <c r="E240" s="55">
        <v>30000</v>
      </c>
      <c r="F240" s="55">
        <v>1638250</v>
      </c>
      <c r="G240" s="55">
        <v>176120</v>
      </c>
      <c r="H240" s="55">
        <v>19500</v>
      </c>
      <c r="I240" s="55">
        <v>0</v>
      </c>
      <c r="J240" s="55">
        <v>1285500</v>
      </c>
      <c r="K240" s="55">
        <v>0</v>
      </c>
      <c r="L240" s="56">
        <v>374340</v>
      </c>
      <c r="N240" s="10"/>
    </row>
    <row r="241" spans="1:14" ht="12.75" customHeight="1">
      <c r="A241" s="52" t="s">
        <v>539</v>
      </c>
      <c r="B241" s="53" t="s">
        <v>356</v>
      </c>
      <c r="C241" s="54">
        <f t="shared" si="4"/>
        <v>440000</v>
      </c>
      <c r="D241" s="55">
        <v>143441</v>
      </c>
      <c r="E241" s="55">
        <v>2800</v>
      </c>
      <c r="F241" s="55">
        <v>53400</v>
      </c>
      <c r="G241" s="55">
        <v>228493</v>
      </c>
      <c r="H241" s="55">
        <v>2913</v>
      </c>
      <c r="I241" s="55">
        <v>0</v>
      </c>
      <c r="J241" s="55">
        <v>8953</v>
      </c>
      <c r="K241" s="55">
        <v>0</v>
      </c>
      <c r="L241" s="56">
        <v>0</v>
      </c>
      <c r="N241" s="10"/>
    </row>
    <row r="242" spans="1:14" ht="12.75" customHeight="1">
      <c r="A242" s="52" t="s">
        <v>540</v>
      </c>
      <c r="B242" s="53" t="s">
        <v>357</v>
      </c>
      <c r="C242" s="54">
        <f t="shared" si="4"/>
        <v>283270</v>
      </c>
      <c r="D242" s="55">
        <v>48300</v>
      </c>
      <c r="E242" s="55">
        <v>2000</v>
      </c>
      <c r="F242" s="55">
        <v>21050</v>
      </c>
      <c r="G242" s="55">
        <v>86332</v>
      </c>
      <c r="H242" s="55">
        <v>93810</v>
      </c>
      <c r="I242" s="55">
        <v>0</v>
      </c>
      <c r="J242" s="55">
        <v>31778</v>
      </c>
      <c r="K242" s="55">
        <v>0</v>
      </c>
      <c r="L242" s="56">
        <v>0</v>
      </c>
      <c r="N242" s="10"/>
    </row>
    <row r="243" spans="1:14" ht="12.75" customHeight="1">
      <c r="A243" s="52" t="s">
        <v>541</v>
      </c>
      <c r="B243" s="53" t="s">
        <v>358</v>
      </c>
      <c r="C243" s="54">
        <f t="shared" si="4"/>
        <v>405675</v>
      </c>
      <c r="D243" s="55">
        <v>146300</v>
      </c>
      <c r="E243" s="55">
        <v>10000</v>
      </c>
      <c r="F243" s="55">
        <v>34950</v>
      </c>
      <c r="G243" s="55">
        <v>102915</v>
      </c>
      <c r="H243" s="55">
        <v>85510</v>
      </c>
      <c r="I243" s="55">
        <v>0</v>
      </c>
      <c r="J243" s="55">
        <v>26000</v>
      </c>
      <c r="K243" s="55">
        <v>0</v>
      </c>
      <c r="L243" s="56">
        <v>0</v>
      </c>
      <c r="N243" s="10"/>
    </row>
    <row r="244" spans="1:14" ht="12.75" customHeight="1">
      <c r="A244" s="52" t="s">
        <v>542</v>
      </c>
      <c r="B244" s="53" t="s">
        <v>359</v>
      </c>
      <c r="C244" s="54">
        <f t="shared" si="4"/>
        <v>299120</v>
      </c>
      <c r="D244" s="55">
        <v>102900</v>
      </c>
      <c r="E244" s="55">
        <v>5000</v>
      </c>
      <c r="F244" s="55">
        <v>17020</v>
      </c>
      <c r="G244" s="55">
        <v>143050</v>
      </c>
      <c r="H244" s="55">
        <v>31150</v>
      </c>
      <c r="I244" s="55">
        <v>0</v>
      </c>
      <c r="J244" s="55">
        <v>0</v>
      </c>
      <c r="K244" s="55">
        <v>0</v>
      </c>
      <c r="L244" s="56">
        <v>0</v>
      </c>
      <c r="N244" s="10"/>
    </row>
    <row r="245" spans="1:14" ht="12.75" customHeight="1">
      <c r="A245" s="52" t="s">
        <v>543</v>
      </c>
      <c r="B245" s="53" t="s">
        <v>360</v>
      </c>
      <c r="C245" s="54">
        <f t="shared" si="4"/>
        <v>206050.22999999998</v>
      </c>
      <c r="D245" s="55">
        <v>25160</v>
      </c>
      <c r="E245" s="55">
        <v>3000</v>
      </c>
      <c r="F245" s="55">
        <v>26280.11</v>
      </c>
      <c r="G245" s="55">
        <v>92987.23</v>
      </c>
      <c r="H245" s="55">
        <v>33922.89</v>
      </c>
      <c r="I245" s="55">
        <v>0</v>
      </c>
      <c r="J245" s="55">
        <v>24700</v>
      </c>
      <c r="K245" s="55">
        <v>0</v>
      </c>
      <c r="L245" s="56">
        <v>0</v>
      </c>
      <c r="N245" s="10"/>
    </row>
    <row r="246" spans="1:14" ht="12.75" customHeight="1">
      <c r="A246" s="52" t="s">
        <v>544</v>
      </c>
      <c r="B246" s="53" t="s">
        <v>361</v>
      </c>
      <c r="C246" s="54">
        <f t="shared" si="4"/>
        <v>181602</v>
      </c>
      <c r="D246" s="55">
        <v>93725</v>
      </c>
      <c r="E246" s="55">
        <v>500</v>
      </c>
      <c r="F246" s="55">
        <v>3050</v>
      </c>
      <c r="G246" s="55">
        <v>72608</v>
      </c>
      <c r="H246" s="55">
        <v>11719</v>
      </c>
      <c r="I246" s="55">
        <v>0</v>
      </c>
      <c r="J246" s="55">
        <v>0</v>
      </c>
      <c r="K246" s="55">
        <v>0</v>
      </c>
      <c r="L246" s="56">
        <v>0</v>
      </c>
      <c r="N246" s="10"/>
    </row>
    <row r="247" spans="1:14" ht="12.75" customHeight="1">
      <c r="A247" s="52" t="s">
        <v>545</v>
      </c>
      <c r="B247" s="53" t="s">
        <v>362</v>
      </c>
      <c r="C247" s="54">
        <f t="shared" si="4"/>
        <v>217997.96000000002</v>
      </c>
      <c r="D247" s="55">
        <v>36400</v>
      </c>
      <c r="E247" s="55">
        <v>6000</v>
      </c>
      <c r="F247" s="55">
        <v>27490</v>
      </c>
      <c r="G247" s="55">
        <v>75410.35</v>
      </c>
      <c r="H247" s="55">
        <v>19553.79</v>
      </c>
      <c r="I247" s="55">
        <v>6694.17</v>
      </c>
      <c r="J247" s="55">
        <v>46449.65</v>
      </c>
      <c r="K247" s="55">
        <v>0</v>
      </c>
      <c r="L247" s="56">
        <v>0</v>
      </c>
      <c r="N247" s="10"/>
    </row>
    <row r="248" spans="1:14" ht="12.75" customHeight="1">
      <c r="A248" s="52" t="s">
        <v>546</v>
      </c>
      <c r="B248" s="53" t="s">
        <v>363</v>
      </c>
      <c r="C248" s="54">
        <f t="shared" si="4"/>
        <v>541996.97</v>
      </c>
      <c r="D248" s="55">
        <v>76221.6</v>
      </c>
      <c r="E248" s="55">
        <v>2700</v>
      </c>
      <c r="F248" s="55">
        <v>37779.52</v>
      </c>
      <c r="G248" s="55">
        <v>161925.83</v>
      </c>
      <c r="H248" s="55">
        <v>203745.39</v>
      </c>
      <c r="I248" s="55">
        <v>0</v>
      </c>
      <c r="J248" s="55">
        <v>59624.63</v>
      </c>
      <c r="K248" s="55">
        <v>0</v>
      </c>
      <c r="L248" s="56">
        <v>0</v>
      </c>
      <c r="N248" s="10"/>
    </row>
    <row r="249" spans="1:14" ht="12.75" customHeight="1">
      <c r="A249" s="52" t="s">
        <v>547</v>
      </c>
      <c r="B249" s="53" t="s">
        <v>364</v>
      </c>
      <c r="C249" s="54">
        <f t="shared" si="4"/>
        <v>2879624</v>
      </c>
      <c r="D249" s="55">
        <v>709910</v>
      </c>
      <c r="E249" s="55">
        <v>40000</v>
      </c>
      <c r="F249" s="55">
        <v>358800</v>
      </c>
      <c r="G249" s="55">
        <v>1086113</v>
      </c>
      <c r="H249" s="55">
        <v>684801</v>
      </c>
      <c r="I249" s="55">
        <v>0</v>
      </c>
      <c r="J249" s="55">
        <v>0</v>
      </c>
      <c r="K249" s="55">
        <v>0</v>
      </c>
      <c r="L249" s="56">
        <v>0</v>
      </c>
      <c r="N249" s="10"/>
    </row>
    <row r="250" spans="1:14" ht="12.75" customHeight="1">
      <c r="A250" s="52" t="s">
        <v>548</v>
      </c>
      <c r="B250" s="53" t="s">
        <v>365</v>
      </c>
      <c r="C250" s="54">
        <f t="shared" si="4"/>
        <v>5139983.65</v>
      </c>
      <c r="D250" s="55">
        <v>1409203.98</v>
      </c>
      <c r="E250" s="55">
        <v>100000</v>
      </c>
      <c r="F250" s="55">
        <v>508542.69</v>
      </c>
      <c r="G250" s="55">
        <v>1114781.61</v>
      </c>
      <c r="H250" s="55">
        <v>221823.13</v>
      </c>
      <c r="I250" s="55">
        <v>145000</v>
      </c>
      <c r="J250" s="55">
        <v>1640632.24</v>
      </c>
      <c r="K250" s="55">
        <v>0</v>
      </c>
      <c r="L250" s="56">
        <v>0</v>
      </c>
      <c r="N250" s="10"/>
    </row>
    <row r="251" spans="1:14" ht="12.75" customHeight="1">
      <c r="A251" s="52" t="s">
        <v>549</v>
      </c>
      <c r="B251" s="53" t="s">
        <v>366</v>
      </c>
      <c r="C251" s="54">
        <f t="shared" si="4"/>
        <v>4006620</v>
      </c>
      <c r="D251" s="55">
        <v>1390000</v>
      </c>
      <c r="E251" s="55">
        <v>70000</v>
      </c>
      <c r="F251" s="55">
        <v>558150</v>
      </c>
      <c r="G251" s="55">
        <v>1719510</v>
      </c>
      <c r="H251" s="55">
        <v>260000</v>
      </c>
      <c r="I251" s="55">
        <v>960</v>
      </c>
      <c r="J251" s="55">
        <v>8000</v>
      </c>
      <c r="K251" s="55">
        <v>0</v>
      </c>
      <c r="L251" s="56">
        <v>0</v>
      </c>
      <c r="N251" s="10"/>
    </row>
    <row r="252" spans="1:14" ht="12.75" customHeight="1">
      <c r="A252" s="52" t="s">
        <v>550</v>
      </c>
      <c r="B252" s="53" t="s">
        <v>367</v>
      </c>
      <c r="C252" s="54">
        <f t="shared" si="4"/>
        <v>304000</v>
      </c>
      <c r="D252" s="55">
        <v>30200</v>
      </c>
      <c r="E252" s="55">
        <v>4000</v>
      </c>
      <c r="F252" s="55">
        <v>26250</v>
      </c>
      <c r="G252" s="55">
        <v>38950</v>
      </c>
      <c r="H252" s="55">
        <v>24600</v>
      </c>
      <c r="I252" s="55">
        <v>0</v>
      </c>
      <c r="J252" s="55">
        <v>180000</v>
      </c>
      <c r="K252" s="55">
        <v>0</v>
      </c>
      <c r="L252" s="56">
        <v>0</v>
      </c>
      <c r="N252" s="10"/>
    </row>
    <row r="253" spans="1:14" ht="12.75" customHeight="1">
      <c r="A253" s="52" t="s">
        <v>551</v>
      </c>
      <c r="B253" s="53" t="s">
        <v>368</v>
      </c>
      <c r="C253" s="54">
        <f t="shared" si="4"/>
        <v>88008</v>
      </c>
      <c r="D253" s="55">
        <v>30400</v>
      </c>
      <c r="E253" s="55">
        <v>500</v>
      </c>
      <c r="F253" s="55">
        <v>2600</v>
      </c>
      <c r="G253" s="55">
        <v>53833</v>
      </c>
      <c r="H253" s="55">
        <v>675</v>
      </c>
      <c r="I253" s="55">
        <v>0</v>
      </c>
      <c r="J253" s="55">
        <v>0</v>
      </c>
      <c r="K253" s="55">
        <v>0</v>
      </c>
      <c r="L253" s="56">
        <v>0</v>
      </c>
      <c r="N253" s="10"/>
    </row>
    <row r="254" spans="1:14" ht="12.75" customHeight="1">
      <c r="A254" s="52" t="s">
        <v>552</v>
      </c>
      <c r="B254" s="53" t="s">
        <v>369</v>
      </c>
      <c r="C254" s="54">
        <f t="shared" si="4"/>
        <v>4275153.58</v>
      </c>
      <c r="D254" s="55">
        <v>983900</v>
      </c>
      <c r="E254" s="55">
        <v>40000</v>
      </c>
      <c r="F254" s="55">
        <v>1454537.58</v>
      </c>
      <c r="G254" s="55">
        <v>1110263.55</v>
      </c>
      <c r="H254" s="55">
        <v>330260.42</v>
      </c>
      <c r="I254" s="55">
        <v>1000</v>
      </c>
      <c r="J254" s="55">
        <v>355192.03</v>
      </c>
      <c r="K254" s="55">
        <v>0</v>
      </c>
      <c r="L254" s="56">
        <v>0</v>
      </c>
      <c r="N254" s="10"/>
    </row>
    <row r="255" spans="1:14" ht="12.75" customHeight="1">
      <c r="A255" s="52" t="s">
        <v>553</v>
      </c>
      <c r="B255" s="53" t="s">
        <v>370</v>
      </c>
      <c r="C255" s="54">
        <f t="shared" si="4"/>
        <v>127500</v>
      </c>
      <c r="D255" s="55">
        <v>43766.45</v>
      </c>
      <c r="E255" s="55">
        <v>3000</v>
      </c>
      <c r="F255" s="55">
        <v>1629.33</v>
      </c>
      <c r="G255" s="55">
        <v>47353.22</v>
      </c>
      <c r="H255" s="55">
        <v>31751</v>
      </c>
      <c r="I255" s="55">
        <v>0</v>
      </c>
      <c r="J255" s="55">
        <v>0</v>
      </c>
      <c r="K255" s="55">
        <v>0</v>
      </c>
      <c r="L255" s="56">
        <v>0</v>
      </c>
      <c r="N255" s="10"/>
    </row>
    <row r="256" spans="1:14" ht="12.75" customHeight="1">
      <c r="A256" s="52" t="s">
        <v>554</v>
      </c>
      <c r="B256" s="53" t="s">
        <v>371</v>
      </c>
      <c r="C256" s="54">
        <f t="shared" si="4"/>
        <v>222870</v>
      </c>
      <c r="D256" s="55">
        <v>25800</v>
      </c>
      <c r="E256" s="55">
        <v>6500</v>
      </c>
      <c r="F256" s="55">
        <v>8900</v>
      </c>
      <c r="G256" s="55">
        <v>53320</v>
      </c>
      <c r="H256" s="55">
        <v>56300</v>
      </c>
      <c r="I256" s="55">
        <v>0</v>
      </c>
      <c r="J256" s="55">
        <v>72050</v>
      </c>
      <c r="K256" s="55">
        <v>0</v>
      </c>
      <c r="L256" s="56">
        <v>0</v>
      </c>
      <c r="N256" s="10"/>
    </row>
    <row r="257" spans="1:14" ht="12.75" customHeight="1">
      <c r="A257" s="52" t="s">
        <v>555</v>
      </c>
      <c r="B257" s="53" t="s">
        <v>372</v>
      </c>
      <c r="C257" s="54">
        <f t="shared" si="4"/>
        <v>1164965</v>
      </c>
      <c r="D257" s="55">
        <v>546200</v>
      </c>
      <c r="E257" s="55">
        <v>76372</v>
      </c>
      <c r="F257" s="55">
        <v>65300</v>
      </c>
      <c r="G257" s="55">
        <v>398730</v>
      </c>
      <c r="H257" s="55">
        <v>60363</v>
      </c>
      <c r="I257" s="55">
        <v>0</v>
      </c>
      <c r="J257" s="55">
        <v>18000</v>
      </c>
      <c r="K257" s="55">
        <v>0</v>
      </c>
      <c r="L257" s="56">
        <v>0</v>
      </c>
      <c r="N257" s="10"/>
    </row>
    <row r="258" spans="1:14" ht="12.75" customHeight="1">
      <c r="A258" s="52" t="s">
        <v>556</v>
      </c>
      <c r="B258" s="53" t="s">
        <v>373</v>
      </c>
      <c r="C258" s="54">
        <f t="shared" si="4"/>
        <v>8738214.59</v>
      </c>
      <c r="D258" s="55">
        <v>2734665.57</v>
      </c>
      <c r="E258" s="55">
        <v>140000</v>
      </c>
      <c r="F258" s="55">
        <v>962151</v>
      </c>
      <c r="G258" s="55">
        <v>4248848</v>
      </c>
      <c r="H258" s="55">
        <v>79401</v>
      </c>
      <c r="I258" s="55">
        <v>453149.02</v>
      </c>
      <c r="J258" s="55">
        <v>120000</v>
      </c>
      <c r="K258" s="55">
        <v>0</v>
      </c>
      <c r="L258" s="56">
        <v>0</v>
      </c>
      <c r="N258" s="10"/>
    </row>
    <row r="259" spans="1:14" ht="12.75" customHeight="1">
      <c r="A259" s="52" t="s">
        <v>557</v>
      </c>
      <c r="B259" s="53" t="s">
        <v>374</v>
      </c>
      <c r="C259" s="54">
        <f t="shared" si="4"/>
        <v>540953.26</v>
      </c>
      <c r="D259" s="55">
        <v>149800</v>
      </c>
      <c r="E259" s="55">
        <v>20000</v>
      </c>
      <c r="F259" s="55">
        <v>63524.77</v>
      </c>
      <c r="G259" s="55">
        <v>230670</v>
      </c>
      <c r="H259" s="55">
        <v>24458.49</v>
      </c>
      <c r="I259" s="55">
        <v>15000</v>
      </c>
      <c r="J259" s="55">
        <v>37500</v>
      </c>
      <c r="K259" s="55">
        <v>0</v>
      </c>
      <c r="L259" s="56">
        <v>0</v>
      </c>
      <c r="N259" s="10"/>
    </row>
    <row r="260" spans="1:14" ht="12.75" customHeight="1">
      <c r="A260" s="52" t="s">
        <v>558</v>
      </c>
      <c r="B260" s="53" t="s">
        <v>375</v>
      </c>
      <c r="C260" s="54">
        <f t="shared" si="4"/>
        <v>840620</v>
      </c>
      <c r="D260" s="55">
        <v>273000</v>
      </c>
      <c r="E260" s="55">
        <v>29120</v>
      </c>
      <c r="F260" s="55">
        <v>44200</v>
      </c>
      <c r="G260" s="55">
        <v>450130</v>
      </c>
      <c r="H260" s="55">
        <v>470</v>
      </c>
      <c r="I260" s="55">
        <v>0</v>
      </c>
      <c r="J260" s="55">
        <v>43700</v>
      </c>
      <c r="K260" s="55">
        <v>0</v>
      </c>
      <c r="L260" s="56">
        <v>0</v>
      </c>
      <c r="N260" s="10"/>
    </row>
    <row r="261" spans="1:14" ht="12.75" customHeight="1">
      <c r="A261" s="52" t="s">
        <v>559</v>
      </c>
      <c r="B261" s="53" t="s">
        <v>376</v>
      </c>
      <c r="C261" s="54">
        <f t="shared" si="4"/>
        <v>682749.97</v>
      </c>
      <c r="D261" s="55">
        <v>267000</v>
      </c>
      <c r="E261" s="55">
        <v>3000</v>
      </c>
      <c r="F261" s="55">
        <v>67250</v>
      </c>
      <c r="G261" s="55">
        <v>131965</v>
      </c>
      <c r="H261" s="55">
        <v>17600</v>
      </c>
      <c r="I261" s="55">
        <v>0</v>
      </c>
      <c r="J261" s="55">
        <v>195934.97</v>
      </c>
      <c r="K261" s="55">
        <v>0</v>
      </c>
      <c r="L261" s="56">
        <v>0</v>
      </c>
      <c r="N261" s="10"/>
    </row>
    <row r="262" spans="1:14" ht="12.75" customHeight="1">
      <c r="A262" s="52" t="s">
        <v>560</v>
      </c>
      <c r="B262" s="53" t="s">
        <v>377</v>
      </c>
      <c r="C262" s="54">
        <f t="shared" si="4"/>
        <v>175379</v>
      </c>
      <c r="D262" s="55">
        <v>64400</v>
      </c>
      <c r="E262" s="55">
        <v>5000</v>
      </c>
      <c r="F262" s="55">
        <v>314</v>
      </c>
      <c r="G262" s="55">
        <v>105415</v>
      </c>
      <c r="H262" s="55">
        <v>250</v>
      </c>
      <c r="I262" s="55">
        <v>0</v>
      </c>
      <c r="J262" s="55">
        <v>0</v>
      </c>
      <c r="K262" s="55">
        <v>0</v>
      </c>
      <c r="L262" s="56">
        <v>0</v>
      </c>
      <c r="N262" s="10"/>
    </row>
    <row r="263" spans="1:14" ht="12.75" customHeight="1">
      <c r="A263" s="52" t="s">
        <v>561</v>
      </c>
      <c r="B263" s="53" t="s">
        <v>393</v>
      </c>
      <c r="C263" s="54">
        <f aca="true" t="shared" si="5" ref="C263:C272">SUM(D263:L263)</f>
        <v>260001.45</v>
      </c>
      <c r="D263" s="55">
        <v>68453.72</v>
      </c>
      <c r="E263" s="55">
        <v>8000</v>
      </c>
      <c r="F263" s="55">
        <v>20500</v>
      </c>
      <c r="G263" s="55">
        <v>124127.73</v>
      </c>
      <c r="H263" s="55">
        <v>22420</v>
      </c>
      <c r="I263" s="55">
        <v>0</v>
      </c>
      <c r="J263" s="55">
        <v>16500</v>
      </c>
      <c r="K263" s="55">
        <v>0</v>
      </c>
      <c r="L263" s="56">
        <v>0</v>
      </c>
      <c r="N263" s="10"/>
    </row>
    <row r="264" spans="1:14" ht="12.75" customHeight="1">
      <c r="A264" s="52" t="s">
        <v>562</v>
      </c>
      <c r="B264" s="53" t="s">
        <v>378</v>
      </c>
      <c r="C264" s="54">
        <f t="shared" si="5"/>
        <v>811500</v>
      </c>
      <c r="D264" s="55">
        <v>57300</v>
      </c>
      <c r="E264" s="55">
        <v>6000</v>
      </c>
      <c r="F264" s="55">
        <v>52700</v>
      </c>
      <c r="G264" s="55">
        <v>89480</v>
      </c>
      <c r="H264" s="55">
        <v>412520</v>
      </c>
      <c r="I264" s="55">
        <v>0</v>
      </c>
      <c r="J264" s="55">
        <v>193500</v>
      </c>
      <c r="K264" s="55">
        <v>0</v>
      </c>
      <c r="L264" s="56">
        <v>0</v>
      </c>
      <c r="N264" s="10"/>
    </row>
    <row r="265" spans="1:14" ht="12.75" customHeight="1">
      <c r="A265" s="52" t="s">
        <v>563</v>
      </c>
      <c r="B265" s="53" t="s">
        <v>379</v>
      </c>
      <c r="C265" s="54">
        <f t="shared" si="5"/>
        <v>110620.65</v>
      </c>
      <c r="D265" s="55">
        <v>25590.18</v>
      </c>
      <c r="E265" s="55">
        <v>1000</v>
      </c>
      <c r="F265" s="55">
        <v>4120.66</v>
      </c>
      <c r="G265" s="55">
        <v>62504</v>
      </c>
      <c r="H265" s="55">
        <v>17405.81</v>
      </c>
      <c r="I265" s="55">
        <v>0</v>
      </c>
      <c r="J265" s="55">
        <v>0</v>
      </c>
      <c r="K265" s="55">
        <v>0</v>
      </c>
      <c r="L265" s="56">
        <v>0</v>
      </c>
      <c r="N265" s="10"/>
    </row>
    <row r="266" spans="1:14" ht="12.75" customHeight="1">
      <c r="A266" s="52" t="s">
        <v>564</v>
      </c>
      <c r="B266" s="53" t="s">
        <v>380</v>
      </c>
      <c r="C266" s="54">
        <f t="shared" si="5"/>
        <v>15264350</v>
      </c>
      <c r="D266" s="55">
        <v>4282950</v>
      </c>
      <c r="E266" s="55">
        <v>100000</v>
      </c>
      <c r="F266" s="55">
        <v>3688800</v>
      </c>
      <c r="G266" s="55">
        <v>7050600</v>
      </c>
      <c r="H266" s="55">
        <v>132000</v>
      </c>
      <c r="I266" s="55">
        <v>0</v>
      </c>
      <c r="J266" s="55">
        <v>10000</v>
      </c>
      <c r="K266" s="55">
        <v>0</v>
      </c>
      <c r="L266" s="56">
        <v>0</v>
      </c>
      <c r="N266" s="10"/>
    </row>
    <row r="267" spans="1:14" ht="12.75" customHeight="1">
      <c r="A267" s="52" t="s">
        <v>565</v>
      </c>
      <c r="B267" s="53" t="s">
        <v>381</v>
      </c>
      <c r="C267" s="54">
        <f t="shared" si="5"/>
        <v>4946760.95</v>
      </c>
      <c r="D267" s="55">
        <v>2545948.81</v>
      </c>
      <c r="E267" s="55">
        <v>70000</v>
      </c>
      <c r="F267" s="55">
        <v>638823</v>
      </c>
      <c r="G267" s="55">
        <v>1065305.27</v>
      </c>
      <c r="H267" s="55">
        <v>626683.87</v>
      </c>
      <c r="I267" s="55">
        <v>0</v>
      </c>
      <c r="J267" s="55">
        <v>0</v>
      </c>
      <c r="K267" s="55">
        <v>0</v>
      </c>
      <c r="L267" s="56">
        <v>0</v>
      </c>
      <c r="N267" s="10"/>
    </row>
    <row r="268" spans="1:14" ht="12.75" customHeight="1">
      <c r="A268" s="52" t="s">
        <v>566</v>
      </c>
      <c r="B268" s="53" t="s">
        <v>382</v>
      </c>
      <c r="C268" s="54">
        <f t="shared" si="5"/>
        <v>5908325</v>
      </c>
      <c r="D268" s="55">
        <v>2085383</v>
      </c>
      <c r="E268" s="55">
        <v>104000</v>
      </c>
      <c r="F268" s="55">
        <v>714274</v>
      </c>
      <c r="G268" s="55">
        <v>2898668</v>
      </c>
      <c r="H268" s="55">
        <v>94500</v>
      </c>
      <c r="I268" s="55">
        <v>0</v>
      </c>
      <c r="J268" s="55">
        <v>11500</v>
      </c>
      <c r="K268" s="55">
        <v>0</v>
      </c>
      <c r="L268" s="56">
        <v>0</v>
      </c>
      <c r="N268" s="10"/>
    </row>
    <row r="269" spans="1:14" ht="12.75" customHeight="1">
      <c r="A269" s="52" t="s">
        <v>567</v>
      </c>
      <c r="B269" s="53" t="s">
        <v>383</v>
      </c>
      <c r="C269" s="54">
        <f t="shared" si="5"/>
        <v>1892225</v>
      </c>
      <c r="D269" s="55">
        <v>502994</v>
      </c>
      <c r="E269" s="55">
        <v>50000</v>
      </c>
      <c r="F269" s="55">
        <v>281568</v>
      </c>
      <c r="G269" s="55">
        <v>902980</v>
      </c>
      <c r="H269" s="55">
        <v>15233</v>
      </c>
      <c r="I269" s="55">
        <v>37802</v>
      </c>
      <c r="J269" s="55">
        <v>101648</v>
      </c>
      <c r="K269" s="55">
        <v>0</v>
      </c>
      <c r="L269" s="56">
        <v>0</v>
      </c>
      <c r="N269" s="10"/>
    </row>
    <row r="270" spans="1:14" ht="12.75" customHeight="1">
      <c r="A270" s="52" t="s">
        <v>568</v>
      </c>
      <c r="B270" s="53" t="s">
        <v>384</v>
      </c>
      <c r="C270" s="54">
        <f t="shared" si="5"/>
        <v>3570000</v>
      </c>
      <c r="D270" s="55">
        <v>1270000</v>
      </c>
      <c r="E270" s="55">
        <v>60000</v>
      </c>
      <c r="F270" s="55">
        <v>374200</v>
      </c>
      <c r="G270" s="55">
        <v>1208500</v>
      </c>
      <c r="H270" s="55">
        <v>27300</v>
      </c>
      <c r="I270" s="55">
        <v>0</v>
      </c>
      <c r="J270" s="55">
        <v>630000</v>
      </c>
      <c r="K270" s="55">
        <v>0</v>
      </c>
      <c r="L270" s="56">
        <v>0</v>
      </c>
      <c r="N270" s="10"/>
    </row>
    <row r="271" spans="1:14" ht="12.75" customHeight="1">
      <c r="A271" s="52" t="s">
        <v>569</v>
      </c>
      <c r="B271" s="53" t="s">
        <v>394</v>
      </c>
      <c r="C271" s="54">
        <f t="shared" si="5"/>
        <v>11169531</v>
      </c>
      <c r="D271" s="55">
        <v>3688800</v>
      </c>
      <c r="E271" s="55">
        <v>400000</v>
      </c>
      <c r="F271" s="55">
        <v>2525970</v>
      </c>
      <c r="G271" s="55">
        <v>4422911</v>
      </c>
      <c r="H271" s="55">
        <v>77850</v>
      </c>
      <c r="I271" s="55">
        <v>0</v>
      </c>
      <c r="J271" s="55">
        <v>0</v>
      </c>
      <c r="K271" s="55">
        <v>54000</v>
      </c>
      <c r="L271" s="56">
        <v>0</v>
      </c>
      <c r="N271" s="10"/>
    </row>
    <row r="272" spans="1:14" ht="12.75" customHeight="1" thickBot="1">
      <c r="A272" s="57" t="s">
        <v>570</v>
      </c>
      <c r="B272" s="58" t="s">
        <v>385</v>
      </c>
      <c r="C272" s="59">
        <f t="shared" si="5"/>
        <v>3062779.84</v>
      </c>
      <c r="D272" s="60">
        <v>687600</v>
      </c>
      <c r="E272" s="60">
        <v>85000</v>
      </c>
      <c r="F272" s="60">
        <v>809329.92</v>
      </c>
      <c r="G272" s="60">
        <v>1110548.92</v>
      </c>
      <c r="H272" s="60">
        <v>13001</v>
      </c>
      <c r="I272" s="60">
        <v>37000</v>
      </c>
      <c r="J272" s="60">
        <v>320300</v>
      </c>
      <c r="K272" s="60">
        <v>0</v>
      </c>
      <c r="L272" s="61">
        <v>0</v>
      </c>
      <c r="N272" s="10"/>
    </row>
    <row r="273" spans="1:12" ht="12.75">
      <c r="A273" s="4"/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4" ht="12.75">
      <c r="A274" s="4" t="s">
        <v>15</v>
      </c>
    </row>
    <row r="275" ht="12.75">
      <c r="A275" s="4" t="s">
        <v>581</v>
      </c>
    </row>
    <row r="276" ht="12.75">
      <c r="A276" s="4" t="s">
        <v>16</v>
      </c>
    </row>
  </sheetData>
  <sheetProtection/>
  <mergeCells count="1">
    <mergeCell ref="C3:L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bestFit="1" customWidth="1"/>
    <col min="2" max="2" width="29.421875" style="11" customWidth="1"/>
    <col min="3" max="3" width="11.7109375" style="12" bestFit="1" customWidth="1"/>
    <col min="4" max="5" width="11.7109375" style="2" bestFit="1" customWidth="1"/>
    <col min="6" max="6" width="10.8515625" style="2" bestFit="1" customWidth="1"/>
    <col min="7" max="7" width="11.7109375" style="2" bestFit="1" customWidth="1"/>
    <col min="8" max="8" width="10.8515625" style="2" bestFit="1" customWidth="1"/>
    <col min="9" max="9" width="11.7109375" style="2" bestFit="1" customWidth="1"/>
    <col min="10" max="10" width="10.00390625" style="2" bestFit="1" customWidth="1"/>
    <col min="11" max="11" width="10.8515625" style="2" bestFit="1" customWidth="1"/>
    <col min="12" max="12" width="11.421875" style="2" customWidth="1"/>
    <col min="13" max="16" width="17.140625" style="2" customWidth="1"/>
    <col min="17" max="16384" width="9.140625" style="2" customWidth="1"/>
  </cols>
  <sheetData>
    <row r="1" ht="15.75">
      <c r="A1" s="1" t="s">
        <v>401</v>
      </c>
    </row>
    <row r="2" ht="13.5" thickBot="1"/>
    <row r="3" spans="1:12" ht="15.75" thickBot="1">
      <c r="A3" s="26"/>
      <c r="B3" s="27"/>
      <c r="C3" s="63" t="s">
        <v>0</v>
      </c>
      <c r="D3" s="64"/>
      <c r="E3" s="64"/>
      <c r="F3" s="64"/>
      <c r="G3" s="64"/>
      <c r="H3" s="64"/>
      <c r="I3" s="64"/>
      <c r="J3" s="64"/>
      <c r="K3" s="64"/>
      <c r="L3" s="65"/>
    </row>
    <row r="4" spans="1:13" ht="33" customHeight="1" thickBot="1">
      <c r="A4" s="21" t="s">
        <v>23</v>
      </c>
      <c r="B4" s="22" t="s">
        <v>24</v>
      </c>
      <c r="C4" s="23" t="s">
        <v>17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  <c r="L4" s="25" t="s">
        <v>33</v>
      </c>
      <c r="M4" s="8"/>
    </row>
    <row r="5" spans="1:13" s="7" customFormat="1" ht="13.5" thickBot="1">
      <c r="A5" s="13"/>
      <c r="B5" s="14" t="s">
        <v>5</v>
      </c>
      <c r="C5" s="29">
        <f>SUM(D5:L5)</f>
        <v>647636153.07</v>
      </c>
      <c r="D5" s="62">
        <f>SUM(D6:D272)</f>
        <v>251233253.75</v>
      </c>
      <c r="E5" s="62">
        <f aca="true" t="shared" si="0" ref="E5:L5">SUM(E6:E272)</f>
        <v>227554054.71000007</v>
      </c>
      <c r="F5" s="62">
        <f t="shared" si="0"/>
        <v>4559555.839999999</v>
      </c>
      <c r="G5" s="62">
        <f t="shared" si="0"/>
        <v>56643311.41</v>
      </c>
      <c r="H5" s="62">
        <f t="shared" si="0"/>
        <v>533247.25</v>
      </c>
      <c r="I5" s="62">
        <f t="shared" si="0"/>
        <v>72087263.90999998</v>
      </c>
      <c r="J5" s="62">
        <f t="shared" si="0"/>
        <v>4578204.84</v>
      </c>
      <c r="K5" s="62">
        <f t="shared" si="0"/>
        <v>1829607.7</v>
      </c>
      <c r="L5" s="62">
        <f t="shared" si="0"/>
        <v>28617653.659999993</v>
      </c>
      <c r="M5" s="9"/>
    </row>
    <row r="6" spans="1:13" s="12" customFormat="1" ht="12.75" customHeight="1">
      <c r="A6" s="47" t="s">
        <v>34</v>
      </c>
      <c r="B6" s="48" t="s">
        <v>134</v>
      </c>
      <c r="C6" s="49">
        <f>SUM(D6:L6)</f>
        <v>122300</v>
      </c>
      <c r="D6" s="50">
        <v>27700</v>
      </c>
      <c r="E6" s="50">
        <v>39100</v>
      </c>
      <c r="F6" s="50">
        <v>200</v>
      </c>
      <c r="G6" s="50">
        <v>21400</v>
      </c>
      <c r="H6" s="50">
        <v>0</v>
      </c>
      <c r="I6" s="50">
        <v>29100</v>
      </c>
      <c r="J6" s="50">
        <v>0</v>
      </c>
      <c r="K6" s="50">
        <v>0</v>
      </c>
      <c r="L6" s="51">
        <v>4800</v>
      </c>
      <c r="M6" s="34"/>
    </row>
    <row r="7" spans="1:13" s="12" customFormat="1" ht="12.75" customHeight="1">
      <c r="A7" s="52" t="s">
        <v>35</v>
      </c>
      <c r="B7" s="53" t="s">
        <v>135</v>
      </c>
      <c r="C7" s="54">
        <f aca="true" t="shared" si="1" ref="C7:C70">SUM(D7:L7)</f>
        <v>680183</v>
      </c>
      <c r="D7" s="55">
        <v>149952</v>
      </c>
      <c r="E7" s="55">
        <v>121136</v>
      </c>
      <c r="F7" s="55">
        <v>0</v>
      </c>
      <c r="G7" s="55">
        <v>21295</v>
      </c>
      <c r="H7" s="55">
        <v>1200</v>
      </c>
      <c r="I7" s="55">
        <v>386600</v>
      </c>
      <c r="J7" s="55">
        <v>0</v>
      </c>
      <c r="K7" s="55">
        <v>0</v>
      </c>
      <c r="L7" s="56">
        <v>0</v>
      </c>
      <c r="M7" s="34"/>
    </row>
    <row r="8" spans="1:13" s="12" customFormat="1" ht="12.75" customHeight="1">
      <c r="A8" s="52" t="s">
        <v>36</v>
      </c>
      <c r="B8" s="53" t="s">
        <v>136</v>
      </c>
      <c r="C8" s="54">
        <f t="shared" si="1"/>
        <v>229500</v>
      </c>
      <c r="D8" s="55">
        <v>22280</v>
      </c>
      <c r="E8" s="55">
        <v>44850</v>
      </c>
      <c r="F8" s="55">
        <v>4000</v>
      </c>
      <c r="G8" s="55">
        <v>2370</v>
      </c>
      <c r="H8" s="55">
        <v>0</v>
      </c>
      <c r="I8" s="55">
        <v>143000</v>
      </c>
      <c r="J8" s="55">
        <v>0</v>
      </c>
      <c r="K8" s="55">
        <v>0</v>
      </c>
      <c r="L8" s="56">
        <v>13000</v>
      </c>
      <c r="M8" s="34"/>
    </row>
    <row r="9" spans="1:13" s="12" customFormat="1" ht="12.75" customHeight="1">
      <c r="A9" s="52" t="s">
        <v>37</v>
      </c>
      <c r="B9" s="53" t="s">
        <v>137</v>
      </c>
      <c r="C9" s="54">
        <f t="shared" si="1"/>
        <v>39930</v>
      </c>
      <c r="D9" s="55">
        <v>5320</v>
      </c>
      <c r="E9" s="55">
        <v>32410</v>
      </c>
      <c r="F9" s="55">
        <v>0</v>
      </c>
      <c r="G9" s="55">
        <v>2200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34"/>
    </row>
    <row r="10" spans="1:13" s="12" customFormat="1" ht="12.75" customHeight="1">
      <c r="A10" s="52" t="s">
        <v>38</v>
      </c>
      <c r="B10" s="53" t="s">
        <v>138</v>
      </c>
      <c r="C10" s="54">
        <f t="shared" si="1"/>
        <v>353700</v>
      </c>
      <c r="D10" s="55">
        <v>72000</v>
      </c>
      <c r="E10" s="55">
        <v>164200</v>
      </c>
      <c r="F10" s="55">
        <v>500</v>
      </c>
      <c r="G10" s="55">
        <v>42000</v>
      </c>
      <c r="H10" s="55">
        <v>0</v>
      </c>
      <c r="I10" s="55">
        <v>75000</v>
      </c>
      <c r="J10" s="55">
        <v>0</v>
      </c>
      <c r="K10" s="55">
        <v>0</v>
      </c>
      <c r="L10" s="56">
        <v>0</v>
      </c>
      <c r="M10" s="34"/>
    </row>
    <row r="11" spans="1:13" s="12" customFormat="1" ht="12.75" customHeight="1">
      <c r="A11" s="52" t="s">
        <v>39</v>
      </c>
      <c r="B11" s="53" t="s">
        <v>139</v>
      </c>
      <c r="C11" s="54">
        <f t="shared" si="1"/>
        <v>2452525.0100000002</v>
      </c>
      <c r="D11" s="55">
        <v>969166.39</v>
      </c>
      <c r="E11" s="55">
        <v>903684.67</v>
      </c>
      <c r="F11" s="55">
        <v>10981</v>
      </c>
      <c r="G11" s="55">
        <v>194818</v>
      </c>
      <c r="H11" s="55">
        <v>0</v>
      </c>
      <c r="I11" s="55">
        <v>254350</v>
      </c>
      <c r="J11" s="55">
        <v>0</v>
      </c>
      <c r="K11" s="55">
        <v>0</v>
      </c>
      <c r="L11" s="56">
        <v>119524.95</v>
      </c>
      <c r="M11" s="34"/>
    </row>
    <row r="12" spans="1:13" s="12" customFormat="1" ht="12.75" customHeight="1">
      <c r="A12" s="52" t="s">
        <v>40</v>
      </c>
      <c r="B12" s="53" t="s">
        <v>140</v>
      </c>
      <c r="C12" s="54">
        <f t="shared" si="1"/>
        <v>125284.45</v>
      </c>
      <c r="D12" s="55">
        <v>15545</v>
      </c>
      <c r="E12" s="55">
        <v>60670</v>
      </c>
      <c r="F12" s="55">
        <v>956</v>
      </c>
      <c r="G12" s="55">
        <v>29897</v>
      </c>
      <c r="H12" s="55">
        <v>0</v>
      </c>
      <c r="I12" s="55">
        <v>0</v>
      </c>
      <c r="J12" s="55">
        <v>0</v>
      </c>
      <c r="K12" s="55">
        <v>0</v>
      </c>
      <c r="L12" s="56">
        <v>18216.45</v>
      </c>
      <c r="M12" s="34"/>
    </row>
    <row r="13" spans="1:13" s="12" customFormat="1" ht="12.75" customHeight="1">
      <c r="A13" s="52" t="s">
        <v>41</v>
      </c>
      <c r="B13" s="53" t="s">
        <v>141</v>
      </c>
      <c r="C13" s="54">
        <f t="shared" si="1"/>
        <v>284015</v>
      </c>
      <c r="D13" s="55">
        <v>17850</v>
      </c>
      <c r="E13" s="55">
        <v>87355</v>
      </c>
      <c r="F13" s="55">
        <v>0</v>
      </c>
      <c r="G13" s="55">
        <v>44810</v>
      </c>
      <c r="H13" s="55">
        <v>0</v>
      </c>
      <c r="I13" s="55">
        <v>134000</v>
      </c>
      <c r="J13" s="55">
        <v>0</v>
      </c>
      <c r="K13" s="55">
        <v>0</v>
      </c>
      <c r="L13" s="56">
        <v>0</v>
      </c>
      <c r="M13" s="34"/>
    </row>
    <row r="14" spans="1:13" s="12" customFormat="1" ht="12.75" customHeight="1">
      <c r="A14" s="52" t="s">
        <v>42</v>
      </c>
      <c r="B14" s="53" t="s">
        <v>142</v>
      </c>
      <c r="C14" s="54">
        <f t="shared" si="1"/>
        <v>1205447</v>
      </c>
      <c r="D14" s="55">
        <v>325448</v>
      </c>
      <c r="E14" s="55">
        <v>368419</v>
      </c>
      <c r="F14" s="55">
        <v>3300</v>
      </c>
      <c r="G14" s="55">
        <v>100030</v>
      </c>
      <c r="H14" s="55">
        <v>0</v>
      </c>
      <c r="I14" s="55">
        <v>285750</v>
      </c>
      <c r="J14" s="55">
        <v>1500</v>
      </c>
      <c r="K14" s="55">
        <v>0</v>
      </c>
      <c r="L14" s="56">
        <v>121000</v>
      </c>
      <c r="M14" s="34"/>
    </row>
    <row r="15" spans="1:13" s="12" customFormat="1" ht="12.75" customHeight="1">
      <c r="A15" s="52" t="s">
        <v>43</v>
      </c>
      <c r="B15" s="53" t="s">
        <v>143</v>
      </c>
      <c r="C15" s="54">
        <f t="shared" si="1"/>
        <v>6645846.549999999</v>
      </c>
      <c r="D15" s="55">
        <v>3398249.06</v>
      </c>
      <c r="E15" s="55">
        <v>2026903.88</v>
      </c>
      <c r="F15" s="55">
        <v>12637.05</v>
      </c>
      <c r="G15" s="55">
        <v>854384.61</v>
      </c>
      <c r="H15" s="55">
        <v>0</v>
      </c>
      <c r="I15" s="55">
        <v>213272.89</v>
      </c>
      <c r="J15" s="55">
        <v>0</v>
      </c>
      <c r="K15" s="55">
        <v>0</v>
      </c>
      <c r="L15" s="56">
        <v>140399.06</v>
      </c>
      <c r="M15" s="34"/>
    </row>
    <row r="16" spans="1:13" s="12" customFormat="1" ht="12.75" customHeight="1">
      <c r="A16" s="52" t="s">
        <v>44</v>
      </c>
      <c r="B16" s="53" t="s">
        <v>144</v>
      </c>
      <c r="C16" s="54">
        <f t="shared" si="1"/>
        <v>446850</v>
      </c>
      <c r="D16" s="55">
        <v>184471</v>
      </c>
      <c r="E16" s="55">
        <v>102800</v>
      </c>
      <c r="F16" s="55">
        <v>0</v>
      </c>
      <c r="G16" s="55">
        <v>124500</v>
      </c>
      <c r="H16" s="55">
        <v>0</v>
      </c>
      <c r="I16" s="55">
        <v>35079</v>
      </c>
      <c r="J16" s="55">
        <v>0</v>
      </c>
      <c r="K16" s="55">
        <v>0</v>
      </c>
      <c r="L16" s="56">
        <v>0</v>
      </c>
      <c r="M16" s="34"/>
    </row>
    <row r="17" spans="1:13" s="12" customFormat="1" ht="12.75" customHeight="1">
      <c r="A17" s="52" t="s">
        <v>45</v>
      </c>
      <c r="B17" s="53" t="s">
        <v>145</v>
      </c>
      <c r="C17" s="54">
        <f t="shared" si="1"/>
        <v>1056700</v>
      </c>
      <c r="D17" s="55">
        <v>242500</v>
      </c>
      <c r="E17" s="55">
        <v>523000</v>
      </c>
      <c r="F17" s="55">
        <v>0</v>
      </c>
      <c r="G17" s="55">
        <v>64169</v>
      </c>
      <c r="H17" s="55">
        <v>0</v>
      </c>
      <c r="I17" s="55">
        <v>227031</v>
      </c>
      <c r="J17" s="55">
        <v>0</v>
      </c>
      <c r="K17" s="55">
        <v>0</v>
      </c>
      <c r="L17" s="56">
        <v>0</v>
      </c>
      <c r="M17" s="34"/>
    </row>
    <row r="18" spans="1:13" s="12" customFormat="1" ht="12.75" customHeight="1">
      <c r="A18" s="52" t="s">
        <v>46</v>
      </c>
      <c r="B18" s="53" t="s">
        <v>146</v>
      </c>
      <c r="C18" s="54">
        <f t="shared" si="1"/>
        <v>582000</v>
      </c>
      <c r="D18" s="55">
        <v>169400</v>
      </c>
      <c r="E18" s="55">
        <v>199150</v>
      </c>
      <c r="F18" s="55">
        <v>0</v>
      </c>
      <c r="G18" s="55">
        <v>102450</v>
      </c>
      <c r="H18" s="55">
        <v>0</v>
      </c>
      <c r="I18" s="55">
        <v>78000</v>
      </c>
      <c r="J18" s="55">
        <v>33000</v>
      </c>
      <c r="K18" s="55">
        <v>0</v>
      </c>
      <c r="L18" s="56">
        <v>0</v>
      </c>
      <c r="M18" s="34"/>
    </row>
    <row r="19" spans="1:13" s="12" customFormat="1" ht="12.75" customHeight="1">
      <c r="A19" s="52" t="s">
        <v>47</v>
      </c>
      <c r="B19" s="53" t="s">
        <v>147</v>
      </c>
      <c r="C19" s="54">
        <f t="shared" si="1"/>
        <v>524750</v>
      </c>
      <c r="D19" s="55">
        <v>202100</v>
      </c>
      <c r="E19" s="55">
        <v>151250</v>
      </c>
      <c r="F19" s="55">
        <v>2500</v>
      </c>
      <c r="G19" s="55">
        <v>27000</v>
      </c>
      <c r="H19" s="55">
        <v>0</v>
      </c>
      <c r="I19" s="55">
        <v>123000</v>
      </c>
      <c r="J19" s="55">
        <v>0</v>
      </c>
      <c r="K19" s="55">
        <v>0</v>
      </c>
      <c r="L19" s="56">
        <v>18900</v>
      </c>
      <c r="M19" s="34"/>
    </row>
    <row r="20" spans="1:13" s="12" customFormat="1" ht="12.75" customHeight="1">
      <c r="A20" s="52" t="s">
        <v>48</v>
      </c>
      <c r="B20" s="53" t="s">
        <v>148</v>
      </c>
      <c r="C20" s="54">
        <f t="shared" si="1"/>
        <v>2387950.01</v>
      </c>
      <c r="D20" s="55">
        <v>640914.01</v>
      </c>
      <c r="E20" s="55">
        <v>878875</v>
      </c>
      <c r="F20" s="55">
        <v>10761</v>
      </c>
      <c r="G20" s="55">
        <v>140500</v>
      </c>
      <c r="H20" s="55">
        <v>0</v>
      </c>
      <c r="I20" s="55">
        <v>534500</v>
      </c>
      <c r="J20" s="55">
        <v>35000</v>
      </c>
      <c r="K20" s="55">
        <v>0</v>
      </c>
      <c r="L20" s="56">
        <v>147400</v>
      </c>
      <c r="M20" s="34"/>
    </row>
    <row r="21" spans="1:13" s="12" customFormat="1" ht="12.75" customHeight="1">
      <c r="A21" s="52" t="s">
        <v>49</v>
      </c>
      <c r="B21" s="53" t="s">
        <v>149</v>
      </c>
      <c r="C21" s="54">
        <f t="shared" si="1"/>
        <v>7854551.23</v>
      </c>
      <c r="D21" s="55">
        <v>3777768.16</v>
      </c>
      <c r="E21" s="55">
        <v>3235876.46</v>
      </c>
      <c r="F21" s="55">
        <v>3121</v>
      </c>
      <c r="G21" s="55">
        <v>621835.61</v>
      </c>
      <c r="H21" s="55">
        <v>0</v>
      </c>
      <c r="I21" s="55">
        <v>104850</v>
      </c>
      <c r="J21" s="55">
        <v>0</v>
      </c>
      <c r="K21" s="55">
        <v>0</v>
      </c>
      <c r="L21" s="56">
        <v>111100</v>
      </c>
      <c r="M21" s="34"/>
    </row>
    <row r="22" spans="1:13" s="12" customFormat="1" ht="12.75" customHeight="1">
      <c r="A22" s="52" t="s">
        <v>50</v>
      </c>
      <c r="B22" s="53" t="s">
        <v>150</v>
      </c>
      <c r="C22" s="54">
        <f t="shared" si="1"/>
        <v>299901.71</v>
      </c>
      <c r="D22" s="55">
        <v>94938.69</v>
      </c>
      <c r="E22" s="55">
        <v>96638.89</v>
      </c>
      <c r="F22" s="55">
        <v>10511.65</v>
      </c>
      <c r="G22" s="55">
        <v>63943.01</v>
      </c>
      <c r="H22" s="55">
        <v>0</v>
      </c>
      <c r="I22" s="55">
        <v>3131.08</v>
      </c>
      <c r="J22" s="55">
        <v>15000</v>
      </c>
      <c r="K22" s="55">
        <v>0</v>
      </c>
      <c r="L22" s="56">
        <v>15738.39</v>
      </c>
      <c r="M22" s="34"/>
    </row>
    <row r="23" spans="1:13" s="12" customFormat="1" ht="12.75" customHeight="1">
      <c r="A23" s="52" t="s">
        <v>51</v>
      </c>
      <c r="B23" s="53" t="s">
        <v>151</v>
      </c>
      <c r="C23" s="54">
        <f t="shared" si="1"/>
        <v>479301.54</v>
      </c>
      <c r="D23" s="55">
        <v>130449</v>
      </c>
      <c r="E23" s="55">
        <v>183503.69</v>
      </c>
      <c r="F23" s="55">
        <v>5175</v>
      </c>
      <c r="G23" s="55">
        <v>58630.56</v>
      </c>
      <c r="H23" s="55">
        <v>0</v>
      </c>
      <c r="I23" s="55">
        <v>67357.85</v>
      </c>
      <c r="J23" s="55">
        <v>0</v>
      </c>
      <c r="K23" s="55">
        <v>0</v>
      </c>
      <c r="L23" s="56">
        <v>34185.44</v>
      </c>
      <c r="M23" s="34"/>
    </row>
    <row r="24" spans="1:13" s="12" customFormat="1" ht="12.75" customHeight="1">
      <c r="A24" s="52" t="s">
        <v>52</v>
      </c>
      <c r="B24" s="53" t="s">
        <v>152</v>
      </c>
      <c r="C24" s="54">
        <f t="shared" si="1"/>
        <v>2359732</v>
      </c>
      <c r="D24" s="55">
        <v>848697</v>
      </c>
      <c r="E24" s="55">
        <v>980175</v>
      </c>
      <c r="F24" s="55">
        <v>16750</v>
      </c>
      <c r="G24" s="55">
        <v>368400</v>
      </c>
      <c r="H24" s="55">
        <v>0</v>
      </c>
      <c r="I24" s="55">
        <v>48710</v>
      </c>
      <c r="J24" s="55">
        <v>0</v>
      </c>
      <c r="K24" s="55">
        <v>0</v>
      </c>
      <c r="L24" s="56">
        <v>97000</v>
      </c>
      <c r="M24" s="34"/>
    </row>
    <row r="25" spans="1:13" s="12" customFormat="1" ht="12.75" customHeight="1">
      <c r="A25" s="52" t="s">
        <v>53</v>
      </c>
      <c r="B25" s="53" t="s">
        <v>153</v>
      </c>
      <c r="C25" s="54">
        <f t="shared" si="1"/>
        <v>312178</v>
      </c>
      <c r="D25" s="55">
        <v>128840</v>
      </c>
      <c r="E25" s="55">
        <v>55208</v>
      </c>
      <c r="F25" s="55">
        <v>0</v>
      </c>
      <c r="G25" s="55">
        <v>125530</v>
      </c>
      <c r="H25" s="55">
        <v>2600</v>
      </c>
      <c r="I25" s="55">
        <v>0</v>
      </c>
      <c r="J25" s="55">
        <v>0</v>
      </c>
      <c r="K25" s="55">
        <v>0</v>
      </c>
      <c r="L25" s="56">
        <v>0</v>
      </c>
      <c r="M25" s="34"/>
    </row>
    <row r="26" spans="1:13" s="12" customFormat="1" ht="12.75" customHeight="1">
      <c r="A26" s="52" t="s">
        <v>154</v>
      </c>
      <c r="B26" s="53" t="s">
        <v>155</v>
      </c>
      <c r="C26" s="54">
        <f t="shared" si="1"/>
        <v>158748</v>
      </c>
      <c r="D26" s="55">
        <v>23500</v>
      </c>
      <c r="E26" s="55">
        <v>32685</v>
      </c>
      <c r="F26" s="55">
        <v>0</v>
      </c>
      <c r="G26" s="55">
        <v>2760</v>
      </c>
      <c r="H26" s="55">
        <v>150</v>
      </c>
      <c r="I26" s="55">
        <v>99653</v>
      </c>
      <c r="J26" s="55">
        <v>0</v>
      </c>
      <c r="K26" s="55">
        <v>0</v>
      </c>
      <c r="L26" s="56">
        <v>0</v>
      </c>
      <c r="M26" s="34"/>
    </row>
    <row r="27" spans="1:13" s="12" customFormat="1" ht="12.75" customHeight="1">
      <c r="A27" s="52" t="s">
        <v>54</v>
      </c>
      <c r="B27" s="53" t="s">
        <v>156</v>
      </c>
      <c r="C27" s="54">
        <f t="shared" si="1"/>
        <v>448173.58999999997</v>
      </c>
      <c r="D27" s="55">
        <v>160988.65</v>
      </c>
      <c r="E27" s="55">
        <v>173323.23</v>
      </c>
      <c r="F27" s="55">
        <v>7981.55</v>
      </c>
      <c r="G27" s="55">
        <v>49149.5</v>
      </c>
      <c r="H27" s="55">
        <v>0</v>
      </c>
      <c r="I27" s="55">
        <v>27934.56</v>
      </c>
      <c r="J27" s="55">
        <v>0</v>
      </c>
      <c r="K27" s="55">
        <v>0</v>
      </c>
      <c r="L27" s="56">
        <v>28796.1</v>
      </c>
      <c r="M27" s="34"/>
    </row>
    <row r="28" spans="1:13" s="12" customFormat="1" ht="12.75" customHeight="1">
      <c r="A28" s="52" t="s">
        <v>55</v>
      </c>
      <c r="B28" s="53" t="s">
        <v>157</v>
      </c>
      <c r="C28" s="54">
        <f t="shared" si="1"/>
        <v>10778000</v>
      </c>
      <c r="D28" s="55">
        <v>2826000</v>
      </c>
      <c r="E28" s="55">
        <v>4948900</v>
      </c>
      <c r="F28" s="55">
        <v>0</v>
      </c>
      <c r="G28" s="55">
        <v>602100</v>
      </c>
      <c r="H28" s="55">
        <v>0</v>
      </c>
      <c r="I28" s="55">
        <v>1874000</v>
      </c>
      <c r="J28" s="55">
        <v>527000</v>
      </c>
      <c r="K28" s="55">
        <v>0</v>
      </c>
      <c r="L28" s="56">
        <v>0</v>
      </c>
      <c r="M28" s="34"/>
    </row>
    <row r="29" spans="1:13" s="12" customFormat="1" ht="12.75" customHeight="1">
      <c r="A29" s="52" t="s">
        <v>56</v>
      </c>
      <c r="B29" s="53" t="s">
        <v>158</v>
      </c>
      <c r="C29" s="54">
        <f t="shared" si="1"/>
        <v>139804.09</v>
      </c>
      <c r="D29" s="55">
        <v>54409.28</v>
      </c>
      <c r="E29" s="55">
        <v>46105</v>
      </c>
      <c r="F29" s="55">
        <v>0</v>
      </c>
      <c r="G29" s="55">
        <v>29250</v>
      </c>
      <c r="H29" s="55">
        <v>0</v>
      </c>
      <c r="I29" s="55">
        <v>10039.81</v>
      </c>
      <c r="J29" s="55">
        <v>0</v>
      </c>
      <c r="K29" s="55">
        <v>0</v>
      </c>
      <c r="L29" s="56">
        <v>0</v>
      </c>
      <c r="M29" s="34"/>
    </row>
    <row r="30" spans="1:13" s="12" customFormat="1" ht="12.75" customHeight="1">
      <c r="A30" s="52" t="s">
        <v>57</v>
      </c>
      <c r="B30" s="53" t="s">
        <v>159</v>
      </c>
      <c r="C30" s="54">
        <f t="shared" si="1"/>
        <v>1114705.71</v>
      </c>
      <c r="D30" s="55">
        <v>263205</v>
      </c>
      <c r="E30" s="55">
        <v>179296.53</v>
      </c>
      <c r="F30" s="55">
        <v>525</v>
      </c>
      <c r="G30" s="55">
        <v>173447.53</v>
      </c>
      <c r="H30" s="55">
        <v>0</v>
      </c>
      <c r="I30" s="55">
        <v>493231.65</v>
      </c>
      <c r="J30" s="55">
        <v>5000</v>
      </c>
      <c r="K30" s="55">
        <v>0</v>
      </c>
      <c r="L30" s="56">
        <v>0</v>
      </c>
      <c r="M30" s="34"/>
    </row>
    <row r="31" spans="1:13" s="12" customFormat="1" ht="12.75" customHeight="1">
      <c r="A31" s="52" t="s">
        <v>58</v>
      </c>
      <c r="B31" s="53" t="s">
        <v>160</v>
      </c>
      <c r="C31" s="54">
        <f t="shared" si="1"/>
        <v>259550</v>
      </c>
      <c r="D31" s="55">
        <v>32100</v>
      </c>
      <c r="E31" s="55">
        <v>79850</v>
      </c>
      <c r="F31" s="55">
        <v>4300</v>
      </c>
      <c r="G31" s="55">
        <v>43800</v>
      </c>
      <c r="H31" s="55">
        <v>0</v>
      </c>
      <c r="I31" s="55">
        <v>22500</v>
      </c>
      <c r="J31" s="55">
        <v>0</v>
      </c>
      <c r="K31" s="55">
        <v>0</v>
      </c>
      <c r="L31" s="56">
        <v>77000</v>
      </c>
      <c r="M31" s="34"/>
    </row>
    <row r="32" spans="1:13" s="12" customFormat="1" ht="12.75" customHeight="1">
      <c r="A32" s="52" t="s">
        <v>59</v>
      </c>
      <c r="B32" s="53" t="s">
        <v>161</v>
      </c>
      <c r="C32" s="54">
        <f t="shared" si="1"/>
        <v>1239152.7000000002</v>
      </c>
      <c r="D32" s="55">
        <v>227888.87</v>
      </c>
      <c r="E32" s="55">
        <v>457917.87</v>
      </c>
      <c r="F32" s="55">
        <v>15538.12</v>
      </c>
      <c r="G32" s="55">
        <v>133332.19</v>
      </c>
      <c r="H32" s="55">
        <v>0</v>
      </c>
      <c r="I32" s="55">
        <v>305038.15</v>
      </c>
      <c r="J32" s="55">
        <v>15000</v>
      </c>
      <c r="K32" s="55">
        <v>0</v>
      </c>
      <c r="L32" s="56">
        <v>84437.5</v>
      </c>
      <c r="M32" s="34"/>
    </row>
    <row r="33" spans="1:13" s="12" customFormat="1" ht="12.75" customHeight="1">
      <c r="A33" s="52" t="s">
        <v>60</v>
      </c>
      <c r="B33" s="53" t="s">
        <v>162</v>
      </c>
      <c r="C33" s="54">
        <f t="shared" si="1"/>
        <v>418155.67000000004</v>
      </c>
      <c r="D33" s="55">
        <v>32739</v>
      </c>
      <c r="E33" s="55">
        <v>78536</v>
      </c>
      <c r="F33" s="55">
        <v>0</v>
      </c>
      <c r="G33" s="55">
        <v>57021</v>
      </c>
      <c r="H33" s="55">
        <v>0</v>
      </c>
      <c r="I33" s="55">
        <v>249859.67</v>
      </c>
      <c r="J33" s="55">
        <v>0</v>
      </c>
      <c r="K33" s="55">
        <v>0</v>
      </c>
      <c r="L33" s="56">
        <v>0</v>
      </c>
      <c r="M33" s="34"/>
    </row>
    <row r="34" spans="1:13" s="12" customFormat="1" ht="12.75" customHeight="1">
      <c r="A34" s="52" t="s">
        <v>61</v>
      </c>
      <c r="B34" s="53" t="s">
        <v>163</v>
      </c>
      <c r="C34" s="54">
        <f t="shared" si="1"/>
        <v>1587370.87</v>
      </c>
      <c r="D34" s="55">
        <v>434176</v>
      </c>
      <c r="E34" s="55">
        <v>678391.22</v>
      </c>
      <c r="F34" s="55">
        <v>11306.58</v>
      </c>
      <c r="G34" s="55">
        <v>22154</v>
      </c>
      <c r="H34" s="55">
        <v>0</v>
      </c>
      <c r="I34" s="55">
        <v>329941.19</v>
      </c>
      <c r="J34" s="55">
        <v>39500</v>
      </c>
      <c r="K34" s="55">
        <v>0</v>
      </c>
      <c r="L34" s="56">
        <v>71901.88</v>
      </c>
      <c r="M34" s="34"/>
    </row>
    <row r="35" spans="1:13" s="12" customFormat="1" ht="12.75" customHeight="1">
      <c r="A35" s="52" t="s">
        <v>62</v>
      </c>
      <c r="B35" s="53" t="s">
        <v>164</v>
      </c>
      <c r="C35" s="54">
        <f t="shared" si="1"/>
        <v>189535</v>
      </c>
      <c r="D35" s="55">
        <v>37000</v>
      </c>
      <c r="E35" s="55">
        <v>105785</v>
      </c>
      <c r="F35" s="55">
        <v>0</v>
      </c>
      <c r="G35" s="55">
        <v>35250</v>
      </c>
      <c r="H35" s="55">
        <v>0</v>
      </c>
      <c r="I35" s="55">
        <v>11500</v>
      </c>
      <c r="J35" s="55">
        <v>0</v>
      </c>
      <c r="K35" s="55">
        <v>0</v>
      </c>
      <c r="L35" s="56">
        <v>0</v>
      </c>
      <c r="M35" s="34"/>
    </row>
    <row r="36" spans="1:13" s="12" customFormat="1" ht="12.75" customHeight="1">
      <c r="A36" s="52" t="s">
        <v>63</v>
      </c>
      <c r="B36" s="53" t="s">
        <v>165</v>
      </c>
      <c r="C36" s="54">
        <f t="shared" si="1"/>
        <v>361311.84</v>
      </c>
      <c r="D36" s="55">
        <v>125609.27</v>
      </c>
      <c r="E36" s="55">
        <v>94370</v>
      </c>
      <c r="F36" s="55">
        <v>262.48</v>
      </c>
      <c r="G36" s="55">
        <v>38043.07</v>
      </c>
      <c r="H36" s="55">
        <v>0</v>
      </c>
      <c r="I36" s="55">
        <v>81781.7</v>
      </c>
      <c r="J36" s="55">
        <v>0</v>
      </c>
      <c r="K36" s="55">
        <v>0</v>
      </c>
      <c r="L36" s="56">
        <v>21245.32</v>
      </c>
      <c r="M36" s="34"/>
    </row>
    <row r="37" spans="1:13" s="12" customFormat="1" ht="12.75" customHeight="1">
      <c r="A37" s="52" t="s">
        <v>64</v>
      </c>
      <c r="B37" s="53" t="s">
        <v>166</v>
      </c>
      <c r="C37" s="54">
        <f t="shared" si="1"/>
        <v>2768750.72</v>
      </c>
      <c r="D37" s="55">
        <v>749597.05</v>
      </c>
      <c r="E37" s="55">
        <v>1449243.77</v>
      </c>
      <c r="F37" s="55">
        <v>4321.44</v>
      </c>
      <c r="G37" s="55">
        <v>134241.43</v>
      </c>
      <c r="H37" s="55">
        <v>0</v>
      </c>
      <c r="I37" s="55">
        <v>327875.17</v>
      </c>
      <c r="J37" s="55">
        <v>0</v>
      </c>
      <c r="K37" s="55">
        <v>0</v>
      </c>
      <c r="L37" s="56">
        <v>103471.86</v>
      </c>
      <c r="M37" s="34"/>
    </row>
    <row r="38" spans="1:13" s="12" customFormat="1" ht="12.75" customHeight="1">
      <c r="A38" s="52" t="s">
        <v>65</v>
      </c>
      <c r="B38" s="53" t="s">
        <v>167</v>
      </c>
      <c r="C38" s="54">
        <f t="shared" si="1"/>
        <v>47868.96</v>
      </c>
      <c r="D38" s="55">
        <v>5062</v>
      </c>
      <c r="E38" s="55">
        <v>14414</v>
      </c>
      <c r="F38" s="55">
        <v>150</v>
      </c>
      <c r="G38" s="55">
        <v>14742.96</v>
      </c>
      <c r="H38" s="55">
        <v>0</v>
      </c>
      <c r="I38" s="55">
        <v>9000</v>
      </c>
      <c r="J38" s="55">
        <v>0</v>
      </c>
      <c r="K38" s="55">
        <v>0</v>
      </c>
      <c r="L38" s="56">
        <v>4500</v>
      </c>
      <c r="M38" s="34"/>
    </row>
    <row r="39" spans="1:13" s="12" customFormat="1" ht="12.75" customHeight="1">
      <c r="A39" s="52" t="s">
        <v>66</v>
      </c>
      <c r="B39" s="53" t="s">
        <v>168</v>
      </c>
      <c r="C39" s="54">
        <f t="shared" si="1"/>
        <v>172035</v>
      </c>
      <c r="D39" s="55">
        <v>14170</v>
      </c>
      <c r="E39" s="55">
        <v>48570</v>
      </c>
      <c r="F39" s="55">
        <v>3000</v>
      </c>
      <c r="G39" s="55">
        <v>14675</v>
      </c>
      <c r="H39" s="55">
        <v>0</v>
      </c>
      <c r="I39" s="55">
        <v>82200</v>
      </c>
      <c r="J39" s="55">
        <v>1420</v>
      </c>
      <c r="K39" s="55">
        <v>0</v>
      </c>
      <c r="L39" s="56">
        <v>8000</v>
      </c>
      <c r="M39" s="34"/>
    </row>
    <row r="40" spans="1:13" s="12" customFormat="1" ht="12.75" customHeight="1">
      <c r="A40" s="52" t="s">
        <v>67</v>
      </c>
      <c r="B40" s="53" t="s">
        <v>169</v>
      </c>
      <c r="C40" s="54">
        <f t="shared" si="1"/>
        <v>88421</v>
      </c>
      <c r="D40" s="55">
        <v>17420</v>
      </c>
      <c r="E40" s="55">
        <v>68200</v>
      </c>
      <c r="F40" s="55">
        <v>0</v>
      </c>
      <c r="G40" s="55">
        <v>2801</v>
      </c>
      <c r="H40" s="55">
        <v>0</v>
      </c>
      <c r="I40" s="55">
        <v>0</v>
      </c>
      <c r="J40" s="55">
        <v>0</v>
      </c>
      <c r="K40" s="55">
        <v>0</v>
      </c>
      <c r="L40" s="56">
        <v>0</v>
      </c>
      <c r="M40" s="34"/>
    </row>
    <row r="41" spans="1:13" s="12" customFormat="1" ht="12.75" customHeight="1">
      <c r="A41" s="52" t="s">
        <v>68</v>
      </c>
      <c r="B41" s="53" t="s">
        <v>170</v>
      </c>
      <c r="C41" s="54">
        <f t="shared" si="1"/>
        <v>943030</v>
      </c>
      <c r="D41" s="55">
        <v>225830</v>
      </c>
      <c r="E41" s="55">
        <v>380540</v>
      </c>
      <c r="F41" s="55">
        <v>1700</v>
      </c>
      <c r="G41" s="55">
        <v>81840</v>
      </c>
      <c r="H41" s="55">
        <v>0</v>
      </c>
      <c r="I41" s="55">
        <v>226420</v>
      </c>
      <c r="J41" s="55">
        <v>0</v>
      </c>
      <c r="K41" s="55">
        <v>0</v>
      </c>
      <c r="L41" s="56">
        <v>26700</v>
      </c>
      <c r="M41" s="34"/>
    </row>
    <row r="42" spans="1:13" s="12" customFormat="1" ht="12.75" customHeight="1">
      <c r="A42" s="52" t="s">
        <v>133</v>
      </c>
      <c r="B42" s="53" t="s">
        <v>171</v>
      </c>
      <c r="C42" s="54">
        <f t="shared" si="1"/>
        <v>89601</v>
      </c>
      <c r="D42" s="55">
        <v>14286</v>
      </c>
      <c r="E42" s="55">
        <v>40790</v>
      </c>
      <c r="F42" s="55">
        <v>0</v>
      </c>
      <c r="G42" s="55">
        <v>27525</v>
      </c>
      <c r="H42" s="55">
        <v>0</v>
      </c>
      <c r="I42" s="55">
        <v>7000</v>
      </c>
      <c r="J42" s="55">
        <v>0</v>
      </c>
      <c r="K42" s="55">
        <v>0</v>
      </c>
      <c r="L42" s="56">
        <v>0</v>
      </c>
      <c r="M42" s="34"/>
    </row>
    <row r="43" spans="1:13" s="12" customFormat="1" ht="12.75" customHeight="1">
      <c r="A43" s="52" t="s">
        <v>69</v>
      </c>
      <c r="B43" s="53" t="s">
        <v>172</v>
      </c>
      <c r="C43" s="54">
        <f t="shared" si="1"/>
        <v>2669200.63</v>
      </c>
      <c r="D43" s="55">
        <v>1339775.96</v>
      </c>
      <c r="E43" s="55">
        <v>880116.57</v>
      </c>
      <c r="F43" s="55">
        <v>700</v>
      </c>
      <c r="G43" s="55">
        <v>275600</v>
      </c>
      <c r="H43" s="55">
        <v>0</v>
      </c>
      <c r="I43" s="55">
        <v>147260.1</v>
      </c>
      <c r="J43" s="55">
        <v>0</v>
      </c>
      <c r="K43" s="55">
        <v>0</v>
      </c>
      <c r="L43" s="56">
        <v>25748</v>
      </c>
      <c r="M43" s="34"/>
    </row>
    <row r="44" spans="1:13" s="12" customFormat="1" ht="12.75" customHeight="1">
      <c r="A44" s="52" t="s">
        <v>70</v>
      </c>
      <c r="B44" s="53" t="s">
        <v>173</v>
      </c>
      <c r="C44" s="54">
        <f t="shared" si="1"/>
        <v>120863</v>
      </c>
      <c r="D44" s="55">
        <v>23385</v>
      </c>
      <c r="E44" s="55">
        <v>38820</v>
      </c>
      <c r="F44" s="55">
        <v>600</v>
      </c>
      <c r="G44" s="55">
        <v>30258</v>
      </c>
      <c r="H44" s="55">
        <v>0</v>
      </c>
      <c r="I44" s="55">
        <v>15700</v>
      </c>
      <c r="J44" s="55">
        <v>0</v>
      </c>
      <c r="K44" s="55">
        <v>0</v>
      </c>
      <c r="L44" s="56">
        <v>12100</v>
      </c>
      <c r="M44" s="34"/>
    </row>
    <row r="45" spans="1:13" s="12" customFormat="1" ht="12.75" customHeight="1">
      <c r="A45" s="52" t="s">
        <v>71</v>
      </c>
      <c r="B45" s="53" t="s">
        <v>387</v>
      </c>
      <c r="C45" s="54">
        <f t="shared" si="1"/>
        <v>334499.58</v>
      </c>
      <c r="D45" s="55">
        <v>53574.87</v>
      </c>
      <c r="E45" s="55">
        <v>69200</v>
      </c>
      <c r="F45" s="55">
        <v>2967.18</v>
      </c>
      <c r="G45" s="55">
        <v>29737.69</v>
      </c>
      <c r="H45" s="55">
        <v>0</v>
      </c>
      <c r="I45" s="55">
        <v>144546.79</v>
      </c>
      <c r="J45" s="55">
        <v>0</v>
      </c>
      <c r="K45" s="55">
        <v>0</v>
      </c>
      <c r="L45" s="56">
        <v>34473.05</v>
      </c>
      <c r="M45" s="34"/>
    </row>
    <row r="46" spans="1:13" s="12" customFormat="1" ht="12.75" customHeight="1">
      <c r="A46" s="52" t="s">
        <v>72</v>
      </c>
      <c r="B46" s="53" t="s">
        <v>174</v>
      </c>
      <c r="C46" s="54">
        <f t="shared" si="1"/>
        <v>1802720.53</v>
      </c>
      <c r="D46" s="55">
        <v>536850.76</v>
      </c>
      <c r="E46" s="55">
        <v>481850</v>
      </c>
      <c r="F46" s="55">
        <v>8000</v>
      </c>
      <c r="G46" s="55">
        <v>101650</v>
      </c>
      <c r="H46" s="55">
        <v>0</v>
      </c>
      <c r="I46" s="55">
        <v>619851.59</v>
      </c>
      <c r="J46" s="55">
        <v>100</v>
      </c>
      <c r="K46" s="55">
        <v>0</v>
      </c>
      <c r="L46" s="56">
        <v>54418.18</v>
      </c>
      <c r="M46" s="34"/>
    </row>
    <row r="47" spans="1:13" s="12" customFormat="1" ht="12.75" customHeight="1">
      <c r="A47" s="52" t="s">
        <v>73</v>
      </c>
      <c r="B47" s="53" t="s">
        <v>175</v>
      </c>
      <c r="C47" s="54">
        <f t="shared" si="1"/>
        <v>2791271.8000000003</v>
      </c>
      <c r="D47" s="55">
        <v>1252429.39</v>
      </c>
      <c r="E47" s="55">
        <v>1121924.06</v>
      </c>
      <c r="F47" s="55">
        <v>3841.95</v>
      </c>
      <c r="G47" s="55">
        <v>155596.94</v>
      </c>
      <c r="H47" s="55">
        <v>0</v>
      </c>
      <c r="I47" s="55">
        <v>153981.3</v>
      </c>
      <c r="J47" s="55">
        <v>0</v>
      </c>
      <c r="K47" s="55">
        <v>0</v>
      </c>
      <c r="L47" s="56">
        <v>103498.16</v>
      </c>
      <c r="M47" s="34"/>
    </row>
    <row r="48" spans="1:13" s="12" customFormat="1" ht="12.75" customHeight="1">
      <c r="A48" s="52" t="s">
        <v>74</v>
      </c>
      <c r="B48" s="53" t="s">
        <v>176</v>
      </c>
      <c r="C48" s="54">
        <f t="shared" si="1"/>
        <v>186770</v>
      </c>
      <c r="D48" s="55">
        <v>20950</v>
      </c>
      <c r="E48" s="55">
        <v>54810</v>
      </c>
      <c r="F48" s="55">
        <v>150</v>
      </c>
      <c r="G48" s="55">
        <v>5400</v>
      </c>
      <c r="H48" s="55">
        <v>0</v>
      </c>
      <c r="I48" s="55">
        <v>96800</v>
      </c>
      <c r="J48" s="55">
        <v>600</v>
      </c>
      <c r="K48" s="55">
        <v>0</v>
      </c>
      <c r="L48" s="56">
        <v>8060</v>
      </c>
      <c r="M48" s="34"/>
    </row>
    <row r="49" spans="1:13" s="12" customFormat="1" ht="12.75" customHeight="1">
      <c r="A49" s="52" t="s">
        <v>75</v>
      </c>
      <c r="B49" s="53" t="s">
        <v>177</v>
      </c>
      <c r="C49" s="54">
        <f t="shared" si="1"/>
        <v>242179.68</v>
      </c>
      <c r="D49" s="55">
        <v>102387.98</v>
      </c>
      <c r="E49" s="55">
        <v>75612</v>
      </c>
      <c r="F49" s="55">
        <v>400</v>
      </c>
      <c r="G49" s="55">
        <v>34430</v>
      </c>
      <c r="H49" s="55">
        <v>0</v>
      </c>
      <c r="I49" s="55">
        <v>6600</v>
      </c>
      <c r="J49" s="55">
        <v>0</v>
      </c>
      <c r="K49" s="55">
        <v>0</v>
      </c>
      <c r="L49" s="56">
        <v>22749.7</v>
      </c>
      <c r="M49" s="34"/>
    </row>
    <row r="50" spans="1:13" s="12" customFormat="1" ht="12.75" customHeight="1">
      <c r="A50" s="52" t="s">
        <v>76</v>
      </c>
      <c r="B50" s="53" t="s">
        <v>178</v>
      </c>
      <c r="C50" s="54">
        <f t="shared" si="1"/>
        <v>848310</v>
      </c>
      <c r="D50" s="55">
        <v>204560</v>
      </c>
      <c r="E50" s="55">
        <v>239200</v>
      </c>
      <c r="F50" s="55">
        <v>0</v>
      </c>
      <c r="G50" s="55">
        <v>59550</v>
      </c>
      <c r="H50" s="55">
        <v>0</v>
      </c>
      <c r="I50" s="55">
        <v>345000</v>
      </c>
      <c r="J50" s="55">
        <v>0</v>
      </c>
      <c r="K50" s="55">
        <v>0</v>
      </c>
      <c r="L50" s="56">
        <v>0</v>
      </c>
      <c r="M50" s="34"/>
    </row>
    <row r="51" spans="1:13" s="12" customFormat="1" ht="12.75" customHeight="1">
      <c r="A51" s="52" t="s">
        <v>77</v>
      </c>
      <c r="B51" s="53" t="s">
        <v>179</v>
      </c>
      <c r="C51" s="54">
        <f t="shared" si="1"/>
        <v>108500</v>
      </c>
      <c r="D51" s="55">
        <v>13551.05</v>
      </c>
      <c r="E51" s="55">
        <v>54470</v>
      </c>
      <c r="F51" s="55">
        <v>200</v>
      </c>
      <c r="G51" s="55">
        <v>17195</v>
      </c>
      <c r="H51" s="55">
        <v>483.95</v>
      </c>
      <c r="I51" s="55">
        <v>20000</v>
      </c>
      <c r="J51" s="55">
        <v>0</v>
      </c>
      <c r="K51" s="55">
        <v>0</v>
      </c>
      <c r="L51" s="56">
        <v>2600</v>
      </c>
      <c r="M51" s="34"/>
    </row>
    <row r="52" spans="1:13" s="12" customFormat="1" ht="12.75" customHeight="1">
      <c r="A52" s="52" t="s">
        <v>78</v>
      </c>
      <c r="B52" s="53" t="s">
        <v>180</v>
      </c>
      <c r="C52" s="54">
        <f t="shared" si="1"/>
        <v>342675.77999999997</v>
      </c>
      <c r="D52" s="55">
        <v>79265.63</v>
      </c>
      <c r="E52" s="55">
        <v>185069</v>
      </c>
      <c r="F52" s="55">
        <v>495</v>
      </c>
      <c r="G52" s="55">
        <v>26829.47</v>
      </c>
      <c r="H52" s="55">
        <v>0</v>
      </c>
      <c r="I52" s="55">
        <v>32000</v>
      </c>
      <c r="J52" s="55">
        <v>1100</v>
      </c>
      <c r="K52" s="55">
        <v>0</v>
      </c>
      <c r="L52" s="56">
        <v>17916.68</v>
      </c>
      <c r="M52" s="34"/>
    </row>
    <row r="53" spans="1:13" s="12" customFormat="1" ht="12.75" customHeight="1">
      <c r="A53" s="52" t="s">
        <v>79</v>
      </c>
      <c r="B53" s="53" t="s">
        <v>181</v>
      </c>
      <c r="C53" s="54">
        <f t="shared" si="1"/>
        <v>417080</v>
      </c>
      <c r="D53" s="55">
        <v>62968</v>
      </c>
      <c r="E53" s="55">
        <v>87280</v>
      </c>
      <c r="F53" s="55">
        <v>675</v>
      </c>
      <c r="G53" s="55">
        <v>40819</v>
      </c>
      <c r="H53" s="55">
        <v>0</v>
      </c>
      <c r="I53" s="55">
        <v>211950</v>
      </c>
      <c r="J53" s="55">
        <v>0</v>
      </c>
      <c r="K53" s="55">
        <v>0</v>
      </c>
      <c r="L53" s="56">
        <v>13388</v>
      </c>
      <c r="M53" s="34"/>
    </row>
    <row r="54" spans="1:13" s="12" customFormat="1" ht="12.75" customHeight="1">
      <c r="A54" s="52" t="s">
        <v>80</v>
      </c>
      <c r="B54" s="53" t="s">
        <v>182</v>
      </c>
      <c r="C54" s="54">
        <f t="shared" si="1"/>
        <v>1044015.5499999999</v>
      </c>
      <c r="D54" s="55">
        <v>205637.54</v>
      </c>
      <c r="E54" s="55">
        <v>206967.15</v>
      </c>
      <c r="F54" s="55">
        <v>2500</v>
      </c>
      <c r="G54" s="55">
        <v>188005</v>
      </c>
      <c r="H54" s="55">
        <v>0</v>
      </c>
      <c r="I54" s="55">
        <v>368905.86</v>
      </c>
      <c r="J54" s="55">
        <v>22000</v>
      </c>
      <c r="K54" s="55">
        <v>0</v>
      </c>
      <c r="L54" s="56">
        <v>50000</v>
      </c>
      <c r="M54" s="34"/>
    </row>
    <row r="55" spans="1:13" s="12" customFormat="1" ht="12.75" customHeight="1">
      <c r="A55" s="52" t="s">
        <v>81</v>
      </c>
      <c r="B55" s="53" t="s">
        <v>183</v>
      </c>
      <c r="C55" s="54">
        <f t="shared" si="1"/>
        <v>7382531</v>
      </c>
      <c r="D55" s="55">
        <v>3194943</v>
      </c>
      <c r="E55" s="55">
        <v>2640576</v>
      </c>
      <c r="F55" s="55">
        <v>55000</v>
      </c>
      <c r="G55" s="55">
        <v>556159</v>
      </c>
      <c r="H55" s="55">
        <v>0</v>
      </c>
      <c r="I55" s="55">
        <v>339753</v>
      </c>
      <c r="J55" s="55">
        <v>0</v>
      </c>
      <c r="K55" s="55">
        <v>0</v>
      </c>
      <c r="L55" s="56">
        <v>596100</v>
      </c>
      <c r="M55" s="34"/>
    </row>
    <row r="56" spans="1:13" s="12" customFormat="1" ht="12.75" customHeight="1">
      <c r="A56" s="52" t="s">
        <v>82</v>
      </c>
      <c r="B56" s="53" t="s">
        <v>184</v>
      </c>
      <c r="C56" s="54">
        <f t="shared" si="1"/>
        <v>464670</v>
      </c>
      <c r="D56" s="55">
        <v>69150</v>
      </c>
      <c r="E56" s="55">
        <v>105700</v>
      </c>
      <c r="F56" s="55">
        <v>0</v>
      </c>
      <c r="G56" s="55">
        <v>50820</v>
      </c>
      <c r="H56" s="55">
        <v>0</v>
      </c>
      <c r="I56" s="55">
        <v>239000</v>
      </c>
      <c r="J56" s="55">
        <v>0</v>
      </c>
      <c r="K56" s="55">
        <v>0</v>
      </c>
      <c r="L56" s="56">
        <v>0</v>
      </c>
      <c r="M56" s="34"/>
    </row>
    <row r="57" spans="1:13" s="12" customFormat="1" ht="12.75" customHeight="1">
      <c r="A57" s="52" t="s">
        <v>83</v>
      </c>
      <c r="B57" s="53" t="s">
        <v>185</v>
      </c>
      <c r="C57" s="54">
        <f t="shared" si="1"/>
        <v>459804</v>
      </c>
      <c r="D57" s="55">
        <v>13800</v>
      </c>
      <c r="E57" s="55">
        <v>37400</v>
      </c>
      <c r="F57" s="55">
        <v>390</v>
      </c>
      <c r="G57" s="55">
        <v>27750</v>
      </c>
      <c r="H57" s="55">
        <v>0</v>
      </c>
      <c r="I57" s="55">
        <v>375464</v>
      </c>
      <c r="J57" s="55">
        <v>0</v>
      </c>
      <c r="K57" s="55">
        <v>0</v>
      </c>
      <c r="L57" s="56">
        <v>5000</v>
      </c>
      <c r="M57" s="34"/>
    </row>
    <row r="58" spans="1:13" s="12" customFormat="1" ht="12.75" customHeight="1">
      <c r="A58" s="52" t="s">
        <v>84</v>
      </c>
      <c r="B58" s="53" t="s">
        <v>186</v>
      </c>
      <c r="C58" s="54">
        <f t="shared" si="1"/>
        <v>864200</v>
      </c>
      <c r="D58" s="55">
        <v>331880</v>
      </c>
      <c r="E58" s="55">
        <v>199655</v>
      </c>
      <c r="F58" s="55">
        <v>1690</v>
      </c>
      <c r="G58" s="55">
        <v>27350</v>
      </c>
      <c r="H58" s="55">
        <v>3600</v>
      </c>
      <c r="I58" s="55">
        <v>82115</v>
      </c>
      <c r="J58" s="55">
        <v>0</v>
      </c>
      <c r="K58" s="55">
        <v>0</v>
      </c>
      <c r="L58" s="56">
        <v>217910</v>
      </c>
      <c r="M58" s="34"/>
    </row>
    <row r="59" spans="1:13" s="12" customFormat="1" ht="12.75" customHeight="1">
      <c r="A59" s="52" t="s">
        <v>85</v>
      </c>
      <c r="B59" s="53" t="s">
        <v>187</v>
      </c>
      <c r="C59" s="54">
        <f t="shared" si="1"/>
        <v>366352.52999999997</v>
      </c>
      <c r="D59" s="55">
        <v>127883.68</v>
      </c>
      <c r="E59" s="55">
        <v>114716.78</v>
      </c>
      <c r="F59" s="55">
        <v>1500</v>
      </c>
      <c r="G59" s="55">
        <v>62667.7</v>
      </c>
      <c r="H59" s="55">
        <v>6848.83</v>
      </c>
      <c r="I59" s="55">
        <v>24000</v>
      </c>
      <c r="J59" s="55">
        <v>0</v>
      </c>
      <c r="K59" s="55">
        <v>0</v>
      </c>
      <c r="L59" s="56">
        <v>28735.54</v>
      </c>
      <c r="M59" s="34"/>
    </row>
    <row r="60" spans="1:13" s="12" customFormat="1" ht="12.75" customHeight="1">
      <c r="A60" s="52" t="s">
        <v>86</v>
      </c>
      <c r="B60" s="53" t="s">
        <v>188</v>
      </c>
      <c r="C60" s="54">
        <f t="shared" si="1"/>
        <v>438900</v>
      </c>
      <c r="D60" s="55">
        <v>56900</v>
      </c>
      <c r="E60" s="55">
        <v>217000</v>
      </c>
      <c r="F60" s="55">
        <v>5260</v>
      </c>
      <c r="G60" s="55">
        <v>77440</v>
      </c>
      <c r="H60" s="55">
        <v>0</v>
      </c>
      <c r="I60" s="55">
        <v>47000</v>
      </c>
      <c r="J60" s="55">
        <v>8100</v>
      </c>
      <c r="K60" s="55">
        <v>0</v>
      </c>
      <c r="L60" s="56">
        <v>27200</v>
      </c>
      <c r="M60" s="34"/>
    </row>
    <row r="61" spans="1:13" s="12" customFormat="1" ht="12.75" customHeight="1">
      <c r="A61" s="52" t="s">
        <v>189</v>
      </c>
      <c r="B61" s="53" t="s">
        <v>190</v>
      </c>
      <c r="C61" s="54">
        <f t="shared" si="1"/>
        <v>150601</v>
      </c>
      <c r="D61" s="55">
        <v>9200</v>
      </c>
      <c r="E61" s="55">
        <v>85350</v>
      </c>
      <c r="F61" s="55">
        <v>345</v>
      </c>
      <c r="G61" s="55">
        <v>45491</v>
      </c>
      <c r="H61" s="55">
        <v>0</v>
      </c>
      <c r="I61" s="55">
        <v>0</v>
      </c>
      <c r="J61" s="55">
        <v>0</v>
      </c>
      <c r="K61" s="55">
        <v>0</v>
      </c>
      <c r="L61" s="56">
        <v>10215</v>
      </c>
      <c r="M61" s="34"/>
    </row>
    <row r="62" spans="1:13" s="12" customFormat="1" ht="12.75" customHeight="1">
      <c r="A62" s="52" t="s">
        <v>87</v>
      </c>
      <c r="B62" s="53" t="s">
        <v>191</v>
      </c>
      <c r="C62" s="54">
        <f t="shared" si="1"/>
        <v>3016577.71</v>
      </c>
      <c r="D62" s="55">
        <v>1282657.06</v>
      </c>
      <c r="E62" s="55">
        <v>1462922.22</v>
      </c>
      <c r="F62" s="55">
        <v>3982.15</v>
      </c>
      <c r="G62" s="55">
        <v>84276.52</v>
      </c>
      <c r="H62" s="55">
        <v>0</v>
      </c>
      <c r="I62" s="55">
        <v>97705.92</v>
      </c>
      <c r="J62" s="55">
        <v>2000</v>
      </c>
      <c r="K62" s="55">
        <v>0</v>
      </c>
      <c r="L62" s="56">
        <v>83033.84</v>
      </c>
      <c r="M62" s="34"/>
    </row>
    <row r="63" spans="1:13" s="12" customFormat="1" ht="12.75" customHeight="1">
      <c r="A63" s="52" t="s">
        <v>88</v>
      </c>
      <c r="B63" s="53" t="s">
        <v>192</v>
      </c>
      <c r="C63" s="54">
        <f t="shared" si="1"/>
        <v>516163.95999999996</v>
      </c>
      <c r="D63" s="55">
        <v>110575.36</v>
      </c>
      <c r="E63" s="55">
        <v>147902</v>
      </c>
      <c r="F63" s="55">
        <v>3300</v>
      </c>
      <c r="G63" s="55">
        <v>53135</v>
      </c>
      <c r="H63" s="55">
        <v>0</v>
      </c>
      <c r="I63" s="55">
        <v>178151.6</v>
      </c>
      <c r="J63" s="55">
        <v>4000</v>
      </c>
      <c r="K63" s="55">
        <v>0</v>
      </c>
      <c r="L63" s="56">
        <v>19100</v>
      </c>
      <c r="M63" s="34"/>
    </row>
    <row r="64" spans="1:13" s="12" customFormat="1" ht="12.75" customHeight="1">
      <c r="A64" s="52" t="s">
        <v>89</v>
      </c>
      <c r="B64" s="53" t="s">
        <v>193</v>
      </c>
      <c r="C64" s="54">
        <f t="shared" si="1"/>
        <v>2530500</v>
      </c>
      <c r="D64" s="55">
        <v>79000</v>
      </c>
      <c r="E64" s="55">
        <v>80800</v>
      </c>
      <c r="F64" s="55">
        <v>5500</v>
      </c>
      <c r="G64" s="55">
        <v>66200</v>
      </c>
      <c r="H64" s="55">
        <v>0</v>
      </c>
      <c r="I64" s="55">
        <v>2279000</v>
      </c>
      <c r="J64" s="55">
        <v>0</v>
      </c>
      <c r="K64" s="55">
        <v>0</v>
      </c>
      <c r="L64" s="56">
        <v>20000</v>
      </c>
      <c r="M64" s="34"/>
    </row>
    <row r="65" spans="1:13" s="12" customFormat="1" ht="12.75" customHeight="1">
      <c r="A65" s="52" t="s">
        <v>90</v>
      </c>
      <c r="B65" s="53" t="s">
        <v>194</v>
      </c>
      <c r="C65" s="54">
        <f t="shared" si="1"/>
        <v>14747155.449999997</v>
      </c>
      <c r="D65" s="55">
        <v>8303157.899999997</v>
      </c>
      <c r="E65" s="55">
        <v>4430742.32</v>
      </c>
      <c r="F65" s="55">
        <v>5650</v>
      </c>
      <c r="G65" s="55">
        <v>1608923.23</v>
      </c>
      <c r="H65" s="55">
        <v>0</v>
      </c>
      <c r="I65" s="55">
        <v>366032</v>
      </c>
      <c r="J65" s="55">
        <v>0</v>
      </c>
      <c r="K65" s="55">
        <v>22650</v>
      </c>
      <c r="L65" s="56">
        <v>10000</v>
      </c>
      <c r="M65" s="34"/>
    </row>
    <row r="66" spans="1:13" s="12" customFormat="1" ht="12.75" customHeight="1">
      <c r="A66" s="52" t="s">
        <v>91</v>
      </c>
      <c r="B66" s="53" t="s">
        <v>195</v>
      </c>
      <c r="C66" s="54">
        <f t="shared" si="1"/>
        <v>68802</v>
      </c>
      <c r="D66" s="55">
        <v>19720</v>
      </c>
      <c r="E66" s="55">
        <v>36882</v>
      </c>
      <c r="F66" s="55">
        <v>200</v>
      </c>
      <c r="G66" s="55">
        <v>5290</v>
      </c>
      <c r="H66" s="55">
        <v>0</v>
      </c>
      <c r="I66" s="55">
        <v>500</v>
      </c>
      <c r="J66" s="55">
        <v>0</v>
      </c>
      <c r="K66" s="55">
        <v>0</v>
      </c>
      <c r="L66" s="56">
        <v>6210</v>
      </c>
      <c r="M66" s="34"/>
    </row>
    <row r="67" spans="1:13" s="12" customFormat="1" ht="12.75" customHeight="1">
      <c r="A67" s="52" t="s">
        <v>92</v>
      </c>
      <c r="B67" s="53" t="s">
        <v>196</v>
      </c>
      <c r="C67" s="54">
        <f t="shared" si="1"/>
        <v>2311950</v>
      </c>
      <c r="D67" s="55">
        <v>537600</v>
      </c>
      <c r="E67" s="55">
        <v>910200</v>
      </c>
      <c r="F67" s="55">
        <v>1230</v>
      </c>
      <c r="G67" s="55">
        <v>93325</v>
      </c>
      <c r="H67" s="55">
        <v>0</v>
      </c>
      <c r="I67" s="55">
        <v>733865</v>
      </c>
      <c r="J67" s="55">
        <v>0</v>
      </c>
      <c r="K67" s="55">
        <v>0</v>
      </c>
      <c r="L67" s="56">
        <v>35730</v>
      </c>
      <c r="M67" s="34"/>
    </row>
    <row r="68" spans="1:13" s="12" customFormat="1" ht="12.75" customHeight="1">
      <c r="A68" s="52" t="s">
        <v>93</v>
      </c>
      <c r="B68" s="53" t="s">
        <v>197</v>
      </c>
      <c r="C68" s="54">
        <f t="shared" si="1"/>
        <v>208395</v>
      </c>
      <c r="D68" s="55">
        <v>19900</v>
      </c>
      <c r="E68" s="55">
        <v>54500</v>
      </c>
      <c r="F68" s="55">
        <v>200</v>
      </c>
      <c r="G68" s="55">
        <v>42795</v>
      </c>
      <c r="H68" s="55">
        <v>0</v>
      </c>
      <c r="I68" s="55">
        <v>84000</v>
      </c>
      <c r="J68" s="55">
        <v>0</v>
      </c>
      <c r="K68" s="55">
        <v>0</v>
      </c>
      <c r="L68" s="56">
        <v>7000</v>
      </c>
      <c r="M68" s="34"/>
    </row>
    <row r="69" spans="1:13" s="12" customFormat="1" ht="12.75" customHeight="1">
      <c r="A69" s="52" t="s">
        <v>94</v>
      </c>
      <c r="B69" s="53" t="s">
        <v>198</v>
      </c>
      <c r="C69" s="54">
        <f t="shared" si="1"/>
        <v>2193701.12</v>
      </c>
      <c r="D69" s="55">
        <v>571712.55</v>
      </c>
      <c r="E69" s="55">
        <v>1084883.51</v>
      </c>
      <c r="F69" s="55">
        <v>9750</v>
      </c>
      <c r="G69" s="55">
        <v>164075</v>
      </c>
      <c r="H69" s="55">
        <v>0</v>
      </c>
      <c r="I69" s="55">
        <v>271708.67</v>
      </c>
      <c r="J69" s="55">
        <v>3100</v>
      </c>
      <c r="K69" s="55">
        <v>0</v>
      </c>
      <c r="L69" s="56">
        <v>88471.39</v>
      </c>
      <c r="M69" s="34"/>
    </row>
    <row r="70" spans="1:13" s="12" customFormat="1" ht="12.75" customHeight="1">
      <c r="A70" s="52" t="s">
        <v>95</v>
      </c>
      <c r="B70" s="53" t="s">
        <v>199</v>
      </c>
      <c r="C70" s="54">
        <f t="shared" si="1"/>
        <v>2830000</v>
      </c>
      <c r="D70" s="55">
        <v>662200</v>
      </c>
      <c r="E70" s="55">
        <v>1480330</v>
      </c>
      <c r="F70" s="55">
        <v>18000</v>
      </c>
      <c r="G70" s="55">
        <v>179150</v>
      </c>
      <c r="H70" s="55">
        <v>0</v>
      </c>
      <c r="I70" s="55">
        <v>290100</v>
      </c>
      <c r="J70" s="55">
        <v>0</v>
      </c>
      <c r="K70" s="55">
        <v>0</v>
      </c>
      <c r="L70" s="56">
        <v>200220</v>
      </c>
      <c r="M70" s="34"/>
    </row>
    <row r="71" spans="1:13" s="12" customFormat="1" ht="12.75" customHeight="1">
      <c r="A71" s="52" t="s">
        <v>96</v>
      </c>
      <c r="B71" s="53" t="s">
        <v>200</v>
      </c>
      <c r="C71" s="54">
        <f aca="true" t="shared" si="2" ref="C71:C134">SUM(D71:L71)</f>
        <v>1074650</v>
      </c>
      <c r="D71" s="55">
        <v>247420</v>
      </c>
      <c r="E71" s="55">
        <v>343250</v>
      </c>
      <c r="F71" s="55">
        <v>6000</v>
      </c>
      <c r="G71" s="55">
        <v>67180</v>
      </c>
      <c r="H71" s="55">
        <v>0</v>
      </c>
      <c r="I71" s="55">
        <v>336800</v>
      </c>
      <c r="J71" s="55">
        <v>0</v>
      </c>
      <c r="K71" s="55">
        <v>0</v>
      </c>
      <c r="L71" s="56">
        <v>74000</v>
      </c>
      <c r="M71" s="34"/>
    </row>
    <row r="72" spans="1:13" s="12" customFormat="1" ht="12.75" customHeight="1">
      <c r="A72" s="52" t="s">
        <v>97</v>
      </c>
      <c r="B72" s="53" t="s">
        <v>201</v>
      </c>
      <c r="C72" s="54">
        <f t="shared" si="2"/>
        <v>2469504.4000000004</v>
      </c>
      <c r="D72" s="55">
        <v>655615.81</v>
      </c>
      <c r="E72" s="55">
        <v>1054753.59</v>
      </c>
      <c r="F72" s="55">
        <v>24050</v>
      </c>
      <c r="G72" s="55">
        <v>243285</v>
      </c>
      <c r="H72" s="55">
        <v>0</v>
      </c>
      <c r="I72" s="55">
        <v>333300</v>
      </c>
      <c r="J72" s="55">
        <v>0</v>
      </c>
      <c r="K72" s="55">
        <v>0</v>
      </c>
      <c r="L72" s="56">
        <v>158500</v>
      </c>
      <c r="M72" s="34"/>
    </row>
    <row r="73" spans="1:13" s="12" customFormat="1" ht="12.75" customHeight="1">
      <c r="A73" s="52" t="s">
        <v>98</v>
      </c>
      <c r="B73" s="53" t="s">
        <v>202</v>
      </c>
      <c r="C73" s="54">
        <f t="shared" si="2"/>
        <v>3640496.1799999997</v>
      </c>
      <c r="D73" s="55">
        <v>1080641.49</v>
      </c>
      <c r="E73" s="55">
        <v>1528105.64</v>
      </c>
      <c r="F73" s="55">
        <v>7053.58</v>
      </c>
      <c r="G73" s="55">
        <v>455442.45</v>
      </c>
      <c r="H73" s="55">
        <v>0</v>
      </c>
      <c r="I73" s="55">
        <v>398970.26</v>
      </c>
      <c r="J73" s="55">
        <v>0</v>
      </c>
      <c r="K73" s="55">
        <v>0</v>
      </c>
      <c r="L73" s="56">
        <v>170282.76</v>
      </c>
      <c r="M73" s="34"/>
    </row>
    <row r="74" spans="1:13" s="12" customFormat="1" ht="12.75" customHeight="1">
      <c r="A74" s="52" t="s">
        <v>99</v>
      </c>
      <c r="B74" s="53" t="s">
        <v>203</v>
      </c>
      <c r="C74" s="54">
        <f t="shared" si="2"/>
        <v>1689250</v>
      </c>
      <c r="D74" s="55">
        <v>418000</v>
      </c>
      <c r="E74" s="55">
        <v>430300</v>
      </c>
      <c r="F74" s="55">
        <v>5800</v>
      </c>
      <c r="G74" s="55">
        <v>106250</v>
      </c>
      <c r="H74" s="55">
        <v>0</v>
      </c>
      <c r="I74" s="55">
        <v>670900</v>
      </c>
      <c r="J74" s="55">
        <v>0</v>
      </c>
      <c r="K74" s="55">
        <v>0</v>
      </c>
      <c r="L74" s="56">
        <v>58000</v>
      </c>
      <c r="M74" s="34"/>
    </row>
    <row r="75" spans="1:13" s="12" customFormat="1" ht="12.75" customHeight="1">
      <c r="A75" s="52" t="s">
        <v>100</v>
      </c>
      <c r="B75" s="53" t="s">
        <v>204</v>
      </c>
      <c r="C75" s="54">
        <f t="shared" si="2"/>
        <v>6025725</v>
      </c>
      <c r="D75" s="55">
        <v>2668830</v>
      </c>
      <c r="E75" s="55">
        <v>2178084</v>
      </c>
      <c r="F75" s="55">
        <v>67250</v>
      </c>
      <c r="G75" s="55">
        <v>108050</v>
      </c>
      <c r="H75" s="55">
        <v>0</v>
      </c>
      <c r="I75" s="55">
        <v>297290</v>
      </c>
      <c r="J75" s="55">
        <v>0</v>
      </c>
      <c r="K75" s="55">
        <v>5000</v>
      </c>
      <c r="L75" s="56">
        <v>701221</v>
      </c>
      <c r="M75" s="34"/>
    </row>
    <row r="76" spans="1:13" s="12" customFormat="1" ht="12.75" customHeight="1">
      <c r="A76" s="52" t="s">
        <v>101</v>
      </c>
      <c r="B76" s="53" t="s">
        <v>205</v>
      </c>
      <c r="C76" s="54">
        <f t="shared" si="2"/>
        <v>95770</v>
      </c>
      <c r="D76" s="55">
        <v>16390</v>
      </c>
      <c r="E76" s="55">
        <v>15510</v>
      </c>
      <c r="F76" s="55">
        <v>70</v>
      </c>
      <c r="G76" s="55">
        <v>10800</v>
      </c>
      <c r="H76" s="55">
        <v>0</v>
      </c>
      <c r="I76" s="55">
        <v>53000</v>
      </c>
      <c r="J76" s="55">
        <v>0</v>
      </c>
      <c r="K76" s="55">
        <v>0</v>
      </c>
      <c r="L76" s="56">
        <v>0</v>
      </c>
      <c r="M76" s="34"/>
    </row>
    <row r="77" spans="1:13" s="12" customFormat="1" ht="12.75" customHeight="1">
      <c r="A77" s="52" t="s">
        <v>102</v>
      </c>
      <c r="B77" s="53" t="s">
        <v>206</v>
      </c>
      <c r="C77" s="54">
        <f t="shared" si="2"/>
        <v>8850178.57</v>
      </c>
      <c r="D77" s="55">
        <v>3810258.57</v>
      </c>
      <c r="E77" s="55">
        <v>2796566.28</v>
      </c>
      <c r="F77" s="55">
        <v>25450</v>
      </c>
      <c r="G77" s="55">
        <v>515500.72</v>
      </c>
      <c r="H77" s="55">
        <v>0</v>
      </c>
      <c r="I77" s="55">
        <v>1394903</v>
      </c>
      <c r="J77" s="55">
        <v>30000</v>
      </c>
      <c r="K77" s="55">
        <v>0</v>
      </c>
      <c r="L77" s="56">
        <v>277500</v>
      </c>
      <c r="M77" s="34"/>
    </row>
    <row r="78" spans="1:13" s="12" customFormat="1" ht="12.75" customHeight="1">
      <c r="A78" s="52" t="s">
        <v>103</v>
      </c>
      <c r="B78" s="53" t="s">
        <v>207</v>
      </c>
      <c r="C78" s="54">
        <f t="shared" si="2"/>
        <v>340000</v>
      </c>
      <c r="D78" s="55">
        <v>116907</v>
      </c>
      <c r="E78" s="55">
        <v>131353</v>
      </c>
      <c r="F78" s="55">
        <v>1670</v>
      </c>
      <c r="G78" s="55">
        <v>77000</v>
      </c>
      <c r="H78" s="55">
        <v>1000</v>
      </c>
      <c r="I78" s="55">
        <v>2000</v>
      </c>
      <c r="J78" s="55">
        <v>0</v>
      </c>
      <c r="K78" s="55">
        <v>0</v>
      </c>
      <c r="L78" s="56">
        <v>10070</v>
      </c>
      <c r="M78" s="34"/>
    </row>
    <row r="79" spans="1:13" s="12" customFormat="1" ht="12.75" customHeight="1">
      <c r="A79" s="52" t="s">
        <v>104</v>
      </c>
      <c r="B79" s="53" t="s">
        <v>208</v>
      </c>
      <c r="C79" s="54">
        <f t="shared" si="2"/>
        <v>427213.94999999995</v>
      </c>
      <c r="D79" s="55">
        <v>56656.53</v>
      </c>
      <c r="E79" s="55">
        <v>153762.36</v>
      </c>
      <c r="F79" s="55">
        <v>1030</v>
      </c>
      <c r="G79" s="55">
        <v>130382.07</v>
      </c>
      <c r="H79" s="55">
        <v>0</v>
      </c>
      <c r="I79" s="55">
        <v>52617.49</v>
      </c>
      <c r="J79" s="55">
        <v>800</v>
      </c>
      <c r="K79" s="55">
        <v>0</v>
      </c>
      <c r="L79" s="56">
        <v>31965.5</v>
      </c>
      <c r="M79" s="34"/>
    </row>
    <row r="80" spans="1:13" s="12" customFormat="1" ht="12.75" customHeight="1">
      <c r="A80" s="52" t="s">
        <v>105</v>
      </c>
      <c r="B80" s="53" t="s">
        <v>209</v>
      </c>
      <c r="C80" s="54">
        <f t="shared" si="2"/>
        <v>88190</v>
      </c>
      <c r="D80" s="55">
        <v>18550</v>
      </c>
      <c r="E80" s="55">
        <v>33850</v>
      </c>
      <c r="F80" s="55">
        <v>490</v>
      </c>
      <c r="G80" s="55">
        <v>29680</v>
      </c>
      <c r="H80" s="55">
        <v>0</v>
      </c>
      <c r="I80" s="55">
        <v>0</v>
      </c>
      <c r="J80" s="55">
        <v>0</v>
      </c>
      <c r="K80" s="55">
        <v>0</v>
      </c>
      <c r="L80" s="56">
        <v>5620</v>
      </c>
      <c r="M80" s="34"/>
    </row>
    <row r="81" spans="1:13" s="12" customFormat="1" ht="12.75" customHeight="1">
      <c r="A81" s="52" t="s">
        <v>106</v>
      </c>
      <c r="B81" s="53" t="s">
        <v>210</v>
      </c>
      <c r="C81" s="54">
        <f t="shared" si="2"/>
        <v>2656643</v>
      </c>
      <c r="D81" s="55">
        <v>525350</v>
      </c>
      <c r="E81" s="55">
        <v>1167308.21</v>
      </c>
      <c r="F81" s="55">
        <v>2275</v>
      </c>
      <c r="G81" s="55">
        <v>405909.79</v>
      </c>
      <c r="H81" s="55">
        <v>0</v>
      </c>
      <c r="I81" s="55">
        <v>339600</v>
      </c>
      <c r="J81" s="55">
        <v>10000</v>
      </c>
      <c r="K81" s="55">
        <v>0</v>
      </c>
      <c r="L81" s="56">
        <v>206200</v>
      </c>
      <c r="M81" s="34"/>
    </row>
    <row r="82" spans="1:13" s="12" customFormat="1" ht="12.75" customHeight="1">
      <c r="A82" s="52" t="s">
        <v>107</v>
      </c>
      <c r="B82" s="53" t="s">
        <v>211</v>
      </c>
      <c r="C82" s="54">
        <f t="shared" si="2"/>
        <v>7042504.62</v>
      </c>
      <c r="D82" s="55">
        <v>3900357.2</v>
      </c>
      <c r="E82" s="55">
        <v>2281201.24</v>
      </c>
      <c r="F82" s="55">
        <v>50014.18</v>
      </c>
      <c r="G82" s="55">
        <v>152610</v>
      </c>
      <c r="H82" s="55">
        <v>0</v>
      </c>
      <c r="I82" s="55">
        <v>230620</v>
      </c>
      <c r="J82" s="55">
        <v>5000</v>
      </c>
      <c r="K82" s="55">
        <v>0</v>
      </c>
      <c r="L82" s="56">
        <v>422702</v>
      </c>
      <c r="M82" s="34"/>
    </row>
    <row r="83" spans="1:13" s="12" customFormat="1" ht="12.75" customHeight="1">
      <c r="A83" s="52" t="s">
        <v>108</v>
      </c>
      <c r="B83" s="53" t="s">
        <v>212</v>
      </c>
      <c r="C83" s="54">
        <f t="shared" si="2"/>
        <v>3600700</v>
      </c>
      <c r="D83" s="55">
        <v>1243800</v>
      </c>
      <c r="E83" s="55">
        <v>1905600</v>
      </c>
      <c r="F83" s="55">
        <v>3000</v>
      </c>
      <c r="G83" s="55">
        <v>211600</v>
      </c>
      <c r="H83" s="55">
        <v>0</v>
      </c>
      <c r="I83" s="55">
        <v>200700</v>
      </c>
      <c r="J83" s="55">
        <v>6000</v>
      </c>
      <c r="K83" s="55">
        <v>0</v>
      </c>
      <c r="L83" s="56">
        <v>30000</v>
      </c>
      <c r="M83" s="34"/>
    </row>
    <row r="84" spans="1:13" s="12" customFormat="1" ht="12.75" customHeight="1">
      <c r="A84" s="52" t="s">
        <v>109</v>
      </c>
      <c r="B84" s="53" t="s">
        <v>213</v>
      </c>
      <c r="C84" s="54">
        <f t="shared" si="2"/>
        <v>102850</v>
      </c>
      <c r="D84" s="55">
        <v>29800</v>
      </c>
      <c r="E84" s="55">
        <v>42850</v>
      </c>
      <c r="F84" s="55">
        <v>4500</v>
      </c>
      <c r="G84" s="55">
        <v>7850</v>
      </c>
      <c r="H84" s="55">
        <v>0</v>
      </c>
      <c r="I84" s="55">
        <v>8750</v>
      </c>
      <c r="J84" s="55">
        <v>800</v>
      </c>
      <c r="K84" s="55">
        <v>0</v>
      </c>
      <c r="L84" s="56">
        <v>8300</v>
      </c>
      <c r="M84" s="34"/>
    </row>
    <row r="85" spans="1:13" s="12" customFormat="1" ht="12.75" customHeight="1">
      <c r="A85" s="52" t="s">
        <v>110</v>
      </c>
      <c r="B85" s="53" t="s">
        <v>214</v>
      </c>
      <c r="C85" s="54">
        <f t="shared" si="2"/>
        <v>537512.14</v>
      </c>
      <c r="D85" s="55">
        <v>199853</v>
      </c>
      <c r="E85" s="55">
        <v>253124.3</v>
      </c>
      <c r="F85" s="55">
        <v>1692.3</v>
      </c>
      <c r="G85" s="55">
        <v>36769.06</v>
      </c>
      <c r="H85" s="55">
        <v>0</v>
      </c>
      <c r="I85" s="55">
        <v>21362.55</v>
      </c>
      <c r="J85" s="55">
        <v>0</v>
      </c>
      <c r="K85" s="55">
        <v>0</v>
      </c>
      <c r="L85" s="56">
        <v>24710.93</v>
      </c>
      <c r="M85" s="34"/>
    </row>
    <row r="86" spans="1:13" s="12" customFormat="1" ht="12.75" customHeight="1">
      <c r="A86" s="52" t="s">
        <v>111</v>
      </c>
      <c r="B86" s="53" t="s">
        <v>215</v>
      </c>
      <c r="C86" s="54">
        <f t="shared" si="2"/>
        <v>393900</v>
      </c>
      <c r="D86" s="55">
        <v>95700</v>
      </c>
      <c r="E86" s="55">
        <v>120540</v>
      </c>
      <c r="F86" s="55">
        <v>0</v>
      </c>
      <c r="G86" s="55">
        <v>75560</v>
      </c>
      <c r="H86" s="55">
        <v>0</v>
      </c>
      <c r="I86" s="55">
        <v>102100</v>
      </c>
      <c r="J86" s="55">
        <v>0</v>
      </c>
      <c r="K86" s="55">
        <v>0</v>
      </c>
      <c r="L86" s="56">
        <v>0</v>
      </c>
      <c r="M86" s="34"/>
    </row>
    <row r="87" spans="1:13" s="12" customFormat="1" ht="12.75" customHeight="1">
      <c r="A87" s="52" t="s">
        <v>112</v>
      </c>
      <c r="B87" s="53" t="s">
        <v>216</v>
      </c>
      <c r="C87" s="54">
        <f t="shared" si="2"/>
        <v>640903</v>
      </c>
      <c r="D87" s="55">
        <v>247550</v>
      </c>
      <c r="E87" s="55">
        <v>203220</v>
      </c>
      <c r="F87" s="55">
        <v>1700</v>
      </c>
      <c r="G87" s="55">
        <v>72433</v>
      </c>
      <c r="H87" s="55">
        <v>0</v>
      </c>
      <c r="I87" s="55">
        <v>71000</v>
      </c>
      <c r="J87" s="55">
        <v>0</v>
      </c>
      <c r="K87" s="55">
        <v>0</v>
      </c>
      <c r="L87" s="56">
        <v>45000</v>
      </c>
      <c r="M87" s="34"/>
    </row>
    <row r="88" spans="1:13" s="12" customFormat="1" ht="12.75" customHeight="1">
      <c r="A88" s="52" t="s">
        <v>113</v>
      </c>
      <c r="B88" s="53" t="s">
        <v>217</v>
      </c>
      <c r="C88" s="54">
        <f t="shared" si="2"/>
        <v>45377</v>
      </c>
      <c r="D88" s="55">
        <v>6150</v>
      </c>
      <c r="E88" s="55">
        <v>24501</v>
      </c>
      <c r="F88" s="55">
        <v>0</v>
      </c>
      <c r="G88" s="55">
        <v>13726</v>
      </c>
      <c r="H88" s="55">
        <v>0</v>
      </c>
      <c r="I88" s="55">
        <v>1000</v>
      </c>
      <c r="J88" s="55">
        <v>0</v>
      </c>
      <c r="K88" s="55">
        <v>0</v>
      </c>
      <c r="L88" s="56">
        <v>0</v>
      </c>
      <c r="M88" s="34"/>
    </row>
    <row r="89" spans="1:13" s="12" customFormat="1" ht="12.75" customHeight="1">
      <c r="A89" s="52" t="s">
        <v>114</v>
      </c>
      <c r="B89" s="53" t="s">
        <v>218</v>
      </c>
      <c r="C89" s="54">
        <f t="shared" si="2"/>
        <v>1961990.3699999999</v>
      </c>
      <c r="D89" s="55">
        <v>801548.18</v>
      </c>
      <c r="E89" s="55">
        <v>552028.85</v>
      </c>
      <c r="F89" s="55">
        <v>15280</v>
      </c>
      <c r="G89" s="55">
        <v>297079.89</v>
      </c>
      <c r="H89" s="55">
        <v>0</v>
      </c>
      <c r="I89" s="55">
        <v>202603.45</v>
      </c>
      <c r="J89" s="55">
        <v>1200</v>
      </c>
      <c r="K89" s="55">
        <v>0</v>
      </c>
      <c r="L89" s="56">
        <v>92250</v>
      </c>
      <c r="M89" s="34"/>
    </row>
    <row r="90" spans="1:13" s="12" customFormat="1" ht="12.75" customHeight="1">
      <c r="A90" s="52" t="s">
        <v>115</v>
      </c>
      <c r="B90" s="53" t="s">
        <v>219</v>
      </c>
      <c r="C90" s="54">
        <f t="shared" si="2"/>
        <v>544460.01</v>
      </c>
      <c r="D90" s="55">
        <v>223590</v>
      </c>
      <c r="E90" s="55">
        <v>271105.01</v>
      </c>
      <c r="F90" s="55">
        <v>0</v>
      </c>
      <c r="G90" s="55">
        <v>37400</v>
      </c>
      <c r="H90" s="55">
        <v>0</v>
      </c>
      <c r="I90" s="55">
        <v>12365</v>
      </c>
      <c r="J90" s="55">
        <v>0</v>
      </c>
      <c r="K90" s="55">
        <v>0</v>
      </c>
      <c r="L90" s="56">
        <v>0</v>
      </c>
      <c r="M90" s="34"/>
    </row>
    <row r="91" spans="1:13" s="12" customFormat="1" ht="12.75" customHeight="1">
      <c r="A91" s="52" t="s">
        <v>116</v>
      </c>
      <c r="B91" s="53" t="s">
        <v>220</v>
      </c>
      <c r="C91" s="54">
        <f t="shared" si="2"/>
        <v>11507000</v>
      </c>
      <c r="D91" s="55">
        <v>5542900</v>
      </c>
      <c r="E91" s="55">
        <v>2559250</v>
      </c>
      <c r="F91" s="55">
        <v>300</v>
      </c>
      <c r="G91" s="55">
        <v>2735950</v>
      </c>
      <c r="H91" s="55">
        <v>0</v>
      </c>
      <c r="I91" s="55">
        <v>668600</v>
      </c>
      <c r="J91" s="55">
        <v>0</v>
      </c>
      <c r="K91" s="55">
        <v>0</v>
      </c>
      <c r="L91" s="56">
        <v>0</v>
      </c>
      <c r="M91" s="34"/>
    </row>
    <row r="92" spans="1:13" s="12" customFormat="1" ht="12.75" customHeight="1">
      <c r="A92" s="52" t="s">
        <v>402</v>
      </c>
      <c r="B92" s="53" t="s">
        <v>571</v>
      </c>
      <c r="C92" s="54">
        <f t="shared" si="2"/>
        <v>204331.02000000002</v>
      </c>
      <c r="D92" s="55">
        <v>53077.11</v>
      </c>
      <c r="E92" s="55">
        <v>62946.39</v>
      </c>
      <c r="F92" s="55">
        <v>750</v>
      </c>
      <c r="G92" s="55">
        <v>38080.85</v>
      </c>
      <c r="H92" s="55">
        <v>0</v>
      </c>
      <c r="I92" s="55">
        <v>41310</v>
      </c>
      <c r="J92" s="55">
        <v>1500</v>
      </c>
      <c r="K92" s="55">
        <v>0</v>
      </c>
      <c r="L92" s="56">
        <v>6666.67</v>
      </c>
      <c r="M92" s="34"/>
    </row>
    <row r="93" spans="1:13" s="12" customFormat="1" ht="12.75" customHeight="1">
      <c r="A93" s="52" t="s">
        <v>221</v>
      </c>
      <c r="B93" s="53" t="s">
        <v>222</v>
      </c>
      <c r="C93" s="54">
        <f t="shared" si="2"/>
        <v>7822749.390000001</v>
      </c>
      <c r="D93" s="55">
        <v>2960218</v>
      </c>
      <c r="E93" s="55">
        <v>2919769.64</v>
      </c>
      <c r="F93" s="55">
        <v>9617.97</v>
      </c>
      <c r="G93" s="55">
        <v>1460622.02</v>
      </c>
      <c r="H93" s="55">
        <v>79031.8</v>
      </c>
      <c r="I93" s="55">
        <v>145781.08</v>
      </c>
      <c r="J93" s="55">
        <v>35000</v>
      </c>
      <c r="K93" s="55">
        <v>0</v>
      </c>
      <c r="L93" s="56">
        <v>212708.88</v>
      </c>
      <c r="M93" s="34"/>
    </row>
    <row r="94" spans="1:13" s="12" customFormat="1" ht="12.75" customHeight="1">
      <c r="A94" s="52" t="s">
        <v>117</v>
      </c>
      <c r="B94" s="53" t="s">
        <v>223</v>
      </c>
      <c r="C94" s="54">
        <f t="shared" si="2"/>
        <v>240372</v>
      </c>
      <c r="D94" s="55">
        <v>31955</v>
      </c>
      <c r="E94" s="55">
        <v>108795</v>
      </c>
      <c r="F94" s="55">
        <v>5550</v>
      </c>
      <c r="G94" s="55">
        <v>53291</v>
      </c>
      <c r="H94" s="55">
        <v>0</v>
      </c>
      <c r="I94" s="55">
        <v>0</v>
      </c>
      <c r="J94" s="55">
        <v>0</v>
      </c>
      <c r="K94" s="55">
        <v>0</v>
      </c>
      <c r="L94" s="56">
        <v>40781</v>
      </c>
      <c r="M94" s="34"/>
    </row>
    <row r="95" spans="1:13" s="12" customFormat="1" ht="12.75" customHeight="1">
      <c r="A95" s="52" t="s">
        <v>118</v>
      </c>
      <c r="B95" s="53" t="s">
        <v>224</v>
      </c>
      <c r="C95" s="54">
        <f t="shared" si="2"/>
        <v>204700</v>
      </c>
      <c r="D95" s="55">
        <v>3390</v>
      </c>
      <c r="E95" s="55">
        <v>95375</v>
      </c>
      <c r="F95" s="55">
        <v>1300</v>
      </c>
      <c r="G95" s="55">
        <v>26515</v>
      </c>
      <c r="H95" s="55">
        <v>0</v>
      </c>
      <c r="I95" s="55">
        <v>78120</v>
      </c>
      <c r="J95" s="55">
        <v>0</v>
      </c>
      <c r="K95" s="55">
        <v>0</v>
      </c>
      <c r="L95" s="56">
        <v>0</v>
      </c>
      <c r="M95" s="34"/>
    </row>
    <row r="96" spans="1:13" s="12" customFormat="1" ht="12.75" customHeight="1">
      <c r="A96" s="52" t="s">
        <v>119</v>
      </c>
      <c r="B96" s="53" t="s">
        <v>225</v>
      </c>
      <c r="C96" s="54">
        <f t="shared" si="2"/>
        <v>350200</v>
      </c>
      <c r="D96" s="55">
        <v>150050</v>
      </c>
      <c r="E96" s="55">
        <v>64750</v>
      </c>
      <c r="F96" s="55">
        <v>0</v>
      </c>
      <c r="G96" s="55">
        <v>85400</v>
      </c>
      <c r="H96" s="55">
        <v>0</v>
      </c>
      <c r="I96" s="55">
        <v>50000</v>
      </c>
      <c r="J96" s="55">
        <v>0</v>
      </c>
      <c r="K96" s="55">
        <v>0</v>
      </c>
      <c r="L96" s="56">
        <v>0</v>
      </c>
      <c r="M96" s="34"/>
    </row>
    <row r="97" spans="1:13" s="12" customFormat="1" ht="12.75" customHeight="1">
      <c r="A97" s="52" t="s">
        <v>120</v>
      </c>
      <c r="B97" s="53" t="s">
        <v>226</v>
      </c>
      <c r="C97" s="54">
        <f t="shared" si="2"/>
        <v>1157106.9500000002</v>
      </c>
      <c r="D97" s="55">
        <v>176419</v>
      </c>
      <c r="E97" s="55">
        <v>300323.77</v>
      </c>
      <c r="F97" s="55">
        <v>0</v>
      </c>
      <c r="G97" s="55">
        <v>201144.66</v>
      </c>
      <c r="H97" s="55">
        <v>0</v>
      </c>
      <c r="I97" s="55">
        <v>457219.52</v>
      </c>
      <c r="J97" s="55">
        <v>22000</v>
      </c>
      <c r="K97" s="55">
        <v>0</v>
      </c>
      <c r="L97" s="56">
        <v>0</v>
      </c>
      <c r="M97" s="34"/>
    </row>
    <row r="98" spans="1:13" s="12" customFormat="1" ht="12.75" customHeight="1">
      <c r="A98" s="52" t="s">
        <v>121</v>
      </c>
      <c r="B98" s="53" t="s">
        <v>227</v>
      </c>
      <c r="C98" s="54">
        <f t="shared" si="2"/>
        <v>361632.81000000006</v>
      </c>
      <c r="D98" s="55">
        <v>134883.64</v>
      </c>
      <c r="E98" s="55">
        <v>133110.17</v>
      </c>
      <c r="F98" s="55">
        <v>200</v>
      </c>
      <c r="G98" s="55">
        <v>25939</v>
      </c>
      <c r="H98" s="55">
        <v>0</v>
      </c>
      <c r="I98" s="55">
        <v>67500</v>
      </c>
      <c r="J98" s="55">
        <v>0</v>
      </c>
      <c r="K98" s="55">
        <v>0</v>
      </c>
      <c r="L98" s="56">
        <v>0</v>
      </c>
      <c r="M98" s="34"/>
    </row>
    <row r="99" spans="1:13" s="12" customFormat="1" ht="12.75" customHeight="1">
      <c r="A99" s="52" t="s">
        <v>122</v>
      </c>
      <c r="B99" s="53" t="s">
        <v>228</v>
      </c>
      <c r="C99" s="54">
        <f t="shared" si="2"/>
        <v>205285</v>
      </c>
      <c r="D99" s="55">
        <v>38030</v>
      </c>
      <c r="E99" s="55">
        <v>110645</v>
      </c>
      <c r="F99" s="55">
        <v>200</v>
      </c>
      <c r="G99" s="55">
        <v>6410</v>
      </c>
      <c r="H99" s="55">
        <v>0</v>
      </c>
      <c r="I99" s="55">
        <v>50000</v>
      </c>
      <c r="J99" s="55">
        <v>0</v>
      </c>
      <c r="K99" s="55">
        <v>0</v>
      </c>
      <c r="L99" s="56">
        <v>0</v>
      </c>
      <c r="M99" s="34"/>
    </row>
    <row r="100" spans="1:13" s="12" customFormat="1" ht="12.75" customHeight="1">
      <c r="A100" s="52" t="s">
        <v>403</v>
      </c>
      <c r="B100" s="53" t="s">
        <v>572</v>
      </c>
      <c r="C100" s="54">
        <f t="shared" si="2"/>
        <v>218575.69</v>
      </c>
      <c r="D100" s="55">
        <v>69158.33</v>
      </c>
      <c r="E100" s="55">
        <v>127772.97</v>
      </c>
      <c r="F100" s="55">
        <v>759</v>
      </c>
      <c r="G100" s="55">
        <v>14167</v>
      </c>
      <c r="H100" s="55">
        <v>0</v>
      </c>
      <c r="I100" s="55">
        <v>6718.39</v>
      </c>
      <c r="J100" s="55">
        <v>0</v>
      </c>
      <c r="K100" s="55">
        <v>0</v>
      </c>
      <c r="L100" s="56">
        <v>0</v>
      </c>
      <c r="M100" s="34"/>
    </row>
    <row r="101" spans="1:13" s="12" customFormat="1" ht="12.75" customHeight="1">
      <c r="A101" s="52" t="s">
        <v>123</v>
      </c>
      <c r="B101" s="53" t="s">
        <v>229</v>
      </c>
      <c r="C101" s="54">
        <f t="shared" si="2"/>
        <v>149155</v>
      </c>
      <c r="D101" s="55">
        <v>74750</v>
      </c>
      <c r="E101" s="55">
        <v>64690</v>
      </c>
      <c r="F101" s="55">
        <v>200</v>
      </c>
      <c r="G101" s="55">
        <v>4800</v>
      </c>
      <c r="H101" s="55">
        <v>0</v>
      </c>
      <c r="I101" s="55">
        <v>0</v>
      </c>
      <c r="J101" s="55">
        <v>0</v>
      </c>
      <c r="K101" s="55">
        <v>0</v>
      </c>
      <c r="L101" s="56">
        <v>4715</v>
      </c>
      <c r="M101" s="34"/>
    </row>
    <row r="102" spans="1:13" s="12" customFormat="1" ht="12.75" customHeight="1">
      <c r="A102" s="52" t="s">
        <v>124</v>
      </c>
      <c r="B102" s="53" t="s">
        <v>230</v>
      </c>
      <c r="C102" s="54">
        <f t="shared" si="2"/>
        <v>11345236</v>
      </c>
      <c r="D102" s="55">
        <v>6359615</v>
      </c>
      <c r="E102" s="55">
        <v>3485739</v>
      </c>
      <c r="F102" s="55">
        <v>43501</v>
      </c>
      <c r="G102" s="55">
        <v>672706</v>
      </c>
      <c r="H102" s="55">
        <v>0</v>
      </c>
      <c r="I102" s="55">
        <v>617425</v>
      </c>
      <c r="J102" s="55">
        <v>0</v>
      </c>
      <c r="K102" s="55">
        <v>0</v>
      </c>
      <c r="L102" s="56">
        <v>166250</v>
      </c>
      <c r="M102" s="34"/>
    </row>
    <row r="103" spans="1:13" s="12" customFormat="1" ht="12.75" customHeight="1">
      <c r="A103" s="52" t="s">
        <v>125</v>
      </c>
      <c r="B103" s="53" t="s">
        <v>231</v>
      </c>
      <c r="C103" s="54">
        <f t="shared" si="2"/>
        <v>1819309</v>
      </c>
      <c r="D103" s="55">
        <v>463359</v>
      </c>
      <c r="E103" s="55">
        <v>886450</v>
      </c>
      <c r="F103" s="55">
        <v>0</v>
      </c>
      <c r="G103" s="55">
        <v>378200</v>
      </c>
      <c r="H103" s="55">
        <v>0</v>
      </c>
      <c r="I103" s="55">
        <v>91300</v>
      </c>
      <c r="J103" s="55">
        <v>0</v>
      </c>
      <c r="K103" s="55">
        <v>0</v>
      </c>
      <c r="L103" s="56">
        <v>0</v>
      </c>
      <c r="M103" s="34"/>
    </row>
    <row r="104" spans="1:13" s="12" customFormat="1" ht="12.75" customHeight="1">
      <c r="A104" s="52" t="s">
        <v>126</v>
      </c>
      <c r="B104" s="53" t="s">
        <v>232</v>
      </c>
      <c r="C104" s="54">
        <f t="shared" si="2"/>
        <v>241700</v>
      </c>
      <c r="D104" s="55">
        <v>25750</v>
      </c>
      <c r="E104" s="55">
        <v>38300</v>
      </c>
      <c r="F104" s="55">
        <v>0</v>
      </c>
      <c r="G104" s="55">
        <v>22850</v>
      </c>
      <c r="H104" s="55">
        <v>0</v>
      </c>
      <c r="I104" s="55">
        <v>154800</v>
      </c>
      <c r="J104" s="55">
        <v>0</v>
      </c>
      <c r="K104" s="55">
        <v>0</v>
      </c>
      <c r="L104" s="56">
        <v>0</v>
      </c>
      <c r="M104" s="34"/>
    </row>
    <row r="105" spans="1:13" s="12" customFormat="1" ht="12.75" customHeight="1">
      <c r="A105" s="52" t="s">
        <v>404</v>
      </c>
      <c r="B105" s="53" t="s">
        <v>233</v>
      </c>
      <c r="C105" s="54">
        <f t="shared" si="2"/>
        <v>345110</v>
      </c>
      <c r="D105" s="55">
        <v>107620</v>
      </c>
      <c r="E105" s="55">
        <v>133940</v>
      </c>
      <c r="F105" s="55">
        <v>0</v>
      </c>
      <c r="G105" s="55">
        <v>10050</v>
      </c>
      <c r="H105" s="55">
        <v>200</v>
      </c>
      <c r="I105" s="55">
        <v>93300</v>
      </c>
      <c r="J105" s="55">
        <v>0</v>
      </c>
      <c r="K105" s="55">
        <v>0</v>
      </c>
      <c r="L105" s="56">
        <v>0</v>
      </c>
      <c r="M105" s="34"/>
    </row>
    <row r="106" spans="1:13" s="12" customFormat="1" ht="12.75" customHeight="1">
      <c r="A106" s="52" t="s">
        <v>405</v>
      </c>
      <c r="B106" s="53" t="s">
        <v>234</v>
      </c>
      <c r="C106" s="54">
        <f t="shared" si="2"/>
        <v>1909310</v>
      </c>
      <c r="D106" s="55">
        <v>414250</v>
      </c>
      <c r="E106" s="55">
        <v>411700</v>
      </c>
      <c r="F106" s="55">
        <v>11250</v>
      </c>
      <c r="G106" s="55">
        <v>230110</v>
      </c>
      <c r="H106" s="55">
        <v>0</v>
      </c>
      <c r="I106" s="55">
        <v>769500</v>
      </c>
      <c r="J106" s="55">
        <v>0</v>
      </c>
      <c r="K106" s="55">
        <v>0</v>
      </c>
      <c r="L106" s="56">
        <v>72500</v>
      </c>
      <c r="M106" s="34"/>
    </row>
    <row r="107" spans="1:13" s="12" customFormat="1" ht="12.75" customHeight="1">
      <c r="A107" s="52" t="s">
        <v>406</v>
      </c>
      <c r="B107" s="53" t="s">
        <v>235</v>
      </c>
      <c r="C107" s="54">
        <f t="shared" si="2"/>
        <v>178992</v>
      </c>
      <c r="D107" s="55">
        <v>66699</v>
      </c>
      <c r="E107" s="55">
        <v>46470</v>
      </c>
      <c r="F107" s="55">
        <v>0</v>
      </c>
      <c r="G107" s="55">
        <v>15223</v>
      </c>
      <c r="H107" s="55">
        <v>600</v>
      </c>
      <c r="I107" s="55">
        <v>50000</v>
      </c>
      <c r="J107" s="55">
        <v>0</v>
      </c>
      <c r="K107" s="55">
        <v>0</v>
      </c>
      <c r="L107" s="56">
        <v>0</v>
      </c>
      <c r="M107" s="34"/>
    </row>
    <row r="108" spans="1:13" s="12" customFormat="1" ht="12.75" customHeight="1">
      <c r="A108" s="52" t="s">
        <v>407</v>
      </c>
      <c r="B108" s="53" t="s">
        <v>236</v>
      </c>
      <c r="C108" s="54">
        <f t="shared" si="2"/>
        <v>107066.16</v>
      </c>
      <c r="D108" s="55">
        <v>27684.16</v>
      </c>
      <c r="E108" s="55">
        <v>18524</v>
      </c>
      <c r="F108" s="55">
        <v>0</v>
      </c>
      <c r="G108" s="55">
        <v>10858</v>
      </c>
      <c r="H108" s="55">
        <v>0</v>
      </c>
      <c r="I108" s="55">
        <v>50000</v>
      </c>
      <c r="J108" s="55">
        <v>0</v>
      </c>
      <c r="K108" s="55">
        <v>0</v>
      </c>
      <c r="L108" s="56">
        <v>0</v>
      </c>
      <c r="M108" s="34"/>
    </row>
    <row r="109" spans="1:13" s="12" customFormat="1" ht="12.75" customHeight="1">
      <c r="A109" s="52" t="s">
        <v>408</v>
      </c>
      <c r="B109" s="53" t="s">
        <v>237</v>
      </c>
      <c r="C109" s="54">
        <f t="shared" si="2"/>
        <v>2995428.8200000003</v>
      </c>
      <c r="D109" s="55">
        <v>1084749.59</v>
      </c>
      <c r="E109" s="55">
        <v>1095750.8</v>
      </c>
      <c r="F109" s="55">
        <v>17290.83</v>
      </c>
      <c r="G109" s="55">
        <v>217260.72</v>
      </c>
      <c r="H109" s="55">
        <v>0</v>
      </c>
      <c r="I109" s="55">
        <v>308374</v>
      </c>
      <c r="J109" s="55">
        <v>2000</v>
      </c>
      <c r="K109" s="55">
        <v>0</v>
      </c>
      <c r="L109" s="56">
        <v>270002.88</v>
      </c>
      <c r="M109" s="34"/>
    </row>
    <row r="110" spans="1:13" s="12" customFormat="1" ht="12.75" customHeight="1">
      <c r="A110" s="52" t="s">
        <v>409</v>
      </c>
      <c r="B110" s="53" t="s">
        <v>573</v>
      </c>
      <c r="C110" s="54">
        <f t="shared" si="2"/>
        <v>2505759.4699999997</v>
      </c>
      <c r="D110" s="55">
        <v>987151.47</v>
      </c>
      <c r="E110" s="55">
        <v>1100425</v>
      </c>
      <c r="F110" s="55">
        <v>2700</v>
      </c>
      <c r="G110" s="55">
        <v>141566</v>
      </c>
      <c r="H110" s="55">
        <v>0</v>
      </c>
      <c r="I110" s="55">
        <v>165100</v>
      </c>
      <c r="J110" s="55">
        <v>65000</v>
      </c>
      <c r="K110" s="55">
        <v>0</v>
      </c>
      <c r="L110" s="56">
        <v>43817</v>
      </c>
      <c r="M110" s="34"/>
    </row>
    <row r="111" spans="1:13" s="12" customFormat="1" ht="12.75" customHeight="1">
      <c r="A111" s="52" t="s">
        <v>410</v>
      </c>
      <c r="B111" s="53" t="s">
        <v>238</v>
      </c>
      <c r="C111" s="54">
        <f t="shared" si="2"/>
        <v>1324805.1</v>
      </c>
      <c r="D111" s="55">
        <v>401775</v>
      </c>
      <c r="E111" s="55">
        <v>667680.01</v>
      </c>
      <c r="F111" s="55">
        <v>14750.09</v>
      </c>
      <c r="G111" s="55">
        <v>6550</v>
      </c>
      <c r="H111" s="55">
        <v>0</v>
      </c>
      <c r="I111" s="55">
        <v>156550</v>
      </c>
      <c r="J111" s="55">
        <v>0</v>
      </c>
      <c r="K111" s="55">
        <v>0</v>
      </c>
      <c r="L111" s="56">
        <v>77500</v>
      </c>
      <c r="M111" s="34"/>
    </row>
    <row r="112" spans="1:13" s="12" customFormat="1" ht="12.75" customHeight="1">
      <c r="A112" s="52" t="s">
        <v>411</v>
      </c>
      <c r="B112" s="53" t="s">
        <v>239</v>
      </c>
      <c r="C112" s="54">
        <f t="shared" si="2"/>
        <v>3299115</v>
      </c>
      <c r="D112" s="55">
        <v>894859</v>
      </c>
      <c r="E112" s="55">
        <v>1514476.15</v>
      </c>
      <c r="F112" s="55">
        <v>21462.68</v>
      </c>
      <c r="G112" s="55">
        <v>179700</v>
      </c>
      <c r="H112" s="55">
        <v>12500</v>
      </c>
      <c r="I112" s="55">
        <v>564600</v>
      </c>
      <c r="J112" s="55">
        <v>0</v>
      </c>
      <c r="K112" s="55">
        <v>0</v>
      </c>
      <c r="L112" s="56">
        <v>111517.17</v>
      </c>
      <c r="M112" s="34"/>
    </row>
    <row r="113" spans="1:13" s="12" customFormat="1" ht="12.75" customHeight="1">
      <c r="A113" s="52" t="s">
        <v>412</v>
      </c>
      <c r="B113" s="53" t="s">
        <v>240</v>
      </c>
      <c r="C113" s="54">
        <f t="shared" si="2"/>
        <v>2362022</v>
      </c>
      <c r="D113" s="55">
        <v>525219</v>
      </c>
      <c r="E113" s="55">
        <v>1197849</v>
      </c>
      <c r="F113" s="55">
        <v>3150</v>
      </c>
      <c r="G113" s="55">
        <v>100300</v>
      </c>
      <c r="H113" s="55">
        <v>0</v>
      </c>
      <c r="I113" s="55">
        <v>197000</v>
      </c>
      <c r="J113" s="55">
        <v>17700</v>
      </c>
      <c r="K113" s="55">
        <v>0</v>
      </c>
      <c r="L113" s="56">
        <v>320804</v>
      </c>
      <c r="M113" s="34"/>
    </row>
    <row r="114" spans="1:13" s="12" customFormat="1" ht="12.75" customHeight="1">
      <c r="A114" s="52" t="s">
        <v>413</v>
      </c>
      <c r="B114" s="53" t="s">
        <v>241</v>
      </c>
      <c r="C114" s="54">
        <f t="shared" si="2"/>
        <v>2796921.23</v>
      </c>
      <c r="D114" s="55">
        <v>651484.63</v>
      </c>
      <c r="E114" s="55">
        <v>998602.91</v>
      </c>
      <c r="F114" s="55">
        <v>0</v>
      </c>
      <c r="G114" s="55">
        <v>497325.03</v>
      </c>
      <c r="H114" s="55">
        <v>0</v>
      </c>
      <c r="I114" s="55">
        <v>588469.61</v>
      </c>
      <c r="J114" s="55">
        <v>25039.05</v>
      </c>
      <c r="K114" s="55">
        <v>36000</v>
      </c>
      <c r="L114" s="56">
        <v>0</v>
      </c>
      <c r="M114" s="34"/>
    </row>
    <row r="115" spans="1:13" s="12" customFormat="1" ht="12.75" customHeight="1">
      <c r="A115" s="52" t="s">
        <v>414</v>
      </c>
      <c r="B115" s="53" t="s">
        <v>574</v>
      </c>
      <c r="C115" s="54">
        <f t="shared" si="2"/>
        <v>139578.69</v>
      </c>
      <c r="D115" s="55">
        <v>15196</v>
      </c>
      <c r="E115" s="55">
        <v>32382.65</v>
      </c>
      <c r="F115" s="55">
        <v>100.04</v>
      </c>
      <c r="G115" s="55">
        <v>23800</v>
      </c>
      <c r="H115" s="55">
        <v>100</v>
      </c>
      <c r="I115" s="55">
        <v>68000</v>
      </c>
      <c r="J115" s="55">
        <v>0</v>
      </c>
      <c r="K115" s="55">
        <v>0</v>
      </c>
      <c r="L115" s="56">
        <v>0</v>
      </c>
      <c r="M115" s="34"/>
    </row>
    <row r="116" spans="1:13" s="12" customFormat="1" ht="12.75" customHeight="1">
      <c r="A116" s="52" t="s">
        <v>415</v>
      </c>
      <c r="B116" s="53" t="s">
        <v>242</v>
      </c>
      <c r="C116" s="54">
        <f t="shared" si="2"/>
        <v>369400</v>
      </c>
      <c r="D116" s="55">
        <v>55500</v>
      </c>
      <c r="E116" s="55">
        <v>64700</v>
      </c>
      <c r="F116" s="55">
        <v>2500</v>
      </c>
      <c r="G116" s="55">
        <v>4850</v>
      </c>
      <c r="H116" s="55">
        <v>0</v>
      </c>
      <c r="I116" s="55">
        <v>221000</v>
      </c>
      <c r="J116" s="55">
        <v>850</v>
      </c>
      <c r="K116" s="55">
        <v>0</v>
      </c>
      <c r="L116" s="56">
        <v>20000</v>
      </c>
      <c r="M116" s="34"/>
    </row>
    <row r="117" spans="1:13" s="12" customFormat="1" ht="12.75" customHeight="1">
      <c r="A117" s="52" t="s">
        <v>416</v>
      </c>
      <c r="B117" s="53" t="s">
        <v>243</v>
      </c>
      <c r="C117" s="54">
        <f t="shared" si="2"/>
        <v>434000</v>
      </c>
      <c r="D117" s="55">
        <v>65150</v>
      </c>
      <c r="E117" s="55">
        <v>77650</v>
      </c>
      <c r="F117" s="55">
        <v>1000</v>
      </c>
      <c r="G117" s="55">
        <v>31950</v>
      </c>
      <c r="H117" s="55">
        <v>0</v>
      </c>
      <c r="I117" s="55">
        <v>237000</v>
      </c>
      <c r="J117" s="55">
        <v>15000</v>
      </c>
      <c r="K117" s="55">
        <v>0</v>
      </c>
      <c r="L117" s="56">
        <v>6250</v>
      </c>
      <c r="M117" s="34"/>
    </row>
    <row r="118" spans="1:13" s="12" customFormat="1" ht="12.75" customHeight="1">
      <c r="A118" s="52" t="s">
        <v>417</v>
      </c>
      <c r="B118" s="53" t="s">
        <v>244</v>
      </c>
      <c r="C118" s="54">
        <f t="shared" si="2"/>
        <v>470459.12</v>
      </c>
      <c r="D118" s="55">
        <v>122791.44</v>
      </c>
      <c r="E118" s="55">
        <v>195102.68</v>
      </c>
      <c r="F118" s="55">
        <v>10600</v>
      </c>
      <c r="G118" s="55">
        <v>104865</v>
      </c>
      <c r="H118" s="55">
        <v>0</v>
      </c>
      <c r="I118" s="55">
        <v>5600</v>
      </c>
      <c r="J118" s="55">
        <v>5000</v>
      </c>
      <c r="K118" s="55">
        <v>0</v>
      </c>
      <c r="L118" s="56">
        <v>26500</v>
      </c>
      <c r="M118" s="34"/>
    </row>
    <row r="119" spans="1:13" s="12" customFormat="1" ht="12.75" customHeight="1">
      <c r="A119" s="52" t="s">
        <v>418</v>
      </c>
      <c r="B119" s="53" t="s">
        <v>245</v>
      </c>
      <c r="C119" s="54">
        <f t="shared" si="2"/>
        <v>341587.97000000003</v>
      </c>
      <c r="D119" s="55">
        <v>80886</v>
      </c>
      <c r="E119" s="55">
        <v>115660.41</v>
      </c>
      <c r="F119" s="55">
        <v>1800</v>
      </c>
      <c r="G119" s="55">
        <v>9640</v>
      </c>
      <c r="H119" s="55">
        <v>0</v>
      </c>
      <c r="I119" s="55">
        <v>104315</v>
      </c>
      <c r="J119" s="55">
        <v>0</v>
      </c>
      <c r="K119" s="55">
        <v>0</v>
      </c>
      <c r="L119" s="56">
        <v>29286.56</v>
      </c>
      <c r="M119" s="34"/>
    </row>
    <row r="120" spans="1:13" s="12" customFormat="1" ht="12.75" customHeight="1">
      <c r="A120" s="52" t="s">
        <v>419</v>
      </c>
      <c r="B120" s="53" t="s">
        <v>246</v>
      </c>
      <c r="C120" s="54">
        <f t="shared" si="2"/>
        <v>138775</v>
      </c>
      <c r="D120" s="55">
        <v>14900</v>
      </c>
      <c r="E120" s="55">
        <v>45125</v>
      </c>
      <c r="F120" s="55">
        <v>100</v>
      </c>
      <c r="G120" s="55">
        <v>31650</v>
      </c>
      <c r="H120" s="55">
        <v>0</v>
      </c>
      <c r="I120" s="55">
        <v>44500</v>
      </c>
      <c r="J120" s="55">
        <v>0</v>
      </c>
      <c r="K120" s="55">
        <v>0</v>
      </c>
      <c r="L120" s="56">
        <v>2500</v>
      </c>
      <c r="M120" s="34"/>
    </row>
    <row r="121" spans="1:13" s="12" customFormat="1" ht="12.75" customHeight="1">
      <c r="A121" s="52" t="s">
        <v>420</v>
      </c>
      <c r="B121" s="53" t="s">
        <v>247</v>
      </c>
      <c r="C121" s="54">
        <f t="shared" si="2"/>
        <v>797858</v>
      </c>
      <c r="D121" s="55">
        <v>295058</v>
      </c>
      <c r="E121" s="55">
        <v>280760</v>
      </c>
      <c r="F121" s="55">
        <v>0</v>
      </c>
      <c r="G121" s="55">
        <v>90340</v>
      </c>
      <c r="H121" s="55">
        <v>0</v>
      </c>
      <c r="I121" s="55">
        <v>131700</v>
      </c>
      <c r="J121" s="55">
        <v>0</v>
      </c>
      <c r="K121" s="55">
        <v>0</v>
      </c>
      <c r="L121" s="56">
        <v>0</v>
      </c>
      <c r="M121" s="34"/>
    </row>
    <row r="122" spans="1:13" s="12" customFormat="1" ht="12.75" customHeight="1">
      <c r="A122" s="52" t="s">
        <v>421</v>
      </c>
      <c r="B122" s="53" t="s">
        <v>248</v>
      </c>
      <c r="C122" s="54">
        <f t="shared" si="2"/>
        <v>143700</v>
      </c>
      <c r="D122" s="55">
        <v>49200</v>
      </c>
      <c r="E122" s="55">
        <v>73900</v>
      </c>
      <c r="F122" s="55">
        <v>0</v>
      </c>
      <c r="G122" s="55">
        <v>20600</v>
      </c>
      <c r="H122" s="55">
        <v>0</v>
      </c>
      <c r="I122" s="55">
        <v>0</v>
      </c>
      <c r="J122" s="55">
        <v>0</v>
      </c>
      <c r="K122" s="55">
        <v>0</v>
      </c>
      <c r="L122" s="56">
        <v>0</v>
      </c>
      <c r="M122" s="34"/>
    </row>
    <row r="123" spans="1:13" s="12" customFormat="1" ht="12.75" customHeight="1">
      <c r="A123" s="52" t="s">
        <v>422</v>
      </c>
      <c r="B123" s="53" t="s">
        <v>575</v>
      </c>
      <c r="C123" s="54">
        <f t="shared" si="2"/>
        <v>59664.16</v>
      </c>
      <c r="D123" s="55">
        <v>12976.16</v>
      </c>
      <c r="E123" s="55">
        <v>15748.53</v>
      </c>
      <c r="F123" s="55">
        <v>0</v>
      </c>
      <c r="G123" s="55">
        <v>9770.3</v>
      </c>
      <c r="H123" s="55">
        <v>0</v>
      </c>
      <c r="I123" s="55">
        <v>4600</v>
      </c>
      <c r="J123" s="55">
        <v>16569.17</v>
      </c>
      <c r="K123" s="55">
        <v>0</v>
      </c>
      <c r="L123" s="56">
        <v>0</v>
      </c>
      <c r="M123" s="34"/>
    </row>
    <row r="124" spans="1:13" s="12" customFormat="1" ht="12.75" customHeight="1">
      <c r="A124" s="52" t="s">
        <v>423</v>
      </c>
      <c r="B124" s="53" t="s">
        <v>249</v>
      </c>
      <c r="C124" s="54">
        <f t="shared" si="2"/>
        <v>417733.68</v>
      </c>
      <c r="D124" s="55">
        <v>139223.68</v>
      </c>
      <c r="E124" s="55">
        <v>99750</v>
      </c>
      <c r="F124" s="55">
        <v>0</v>
      </c>
      <c r="G124" s="55">
        <v>68260</v>
      </c>
      <c r="H124" s="55">
        <v>0</v>
      </c>
      <c r="I124" s="55">
        <v>110500</v>
      </c>
      <c r="J124" s="55">
        <v>0</v>
      </c>
      <c r="K124" s="55">
        <v>0</v>
      </c>
      <c r="L124" s="56">
        <v>0</v>
      </c>
      <c r="M124" s="34"/>
    </row>
    <row r="125" spans="1:13" s="12" customFormat="1" ht="12.75" customHeight="1">
      <c r="A125" s="52" t="s">
        <v>424</v>
      </c>
      <c r="B125" s="53" t="s">
        <v>250</v>
      </c>
      <c r="C125" s="54">
        <f t="shared" si="2"/>
        <v>76376.44</v>
      </c>
      <c r="D125" s="55">
        <v>5850.65</v>
      </c>
      <c r="E125" s="55">
        <v>26980</v>
      </c>
      <c r="F125" s="55">
        <v>0</v>
      </c>
      <c r="G125" s="55">
        <v>25177.39</v>
      </c>
      <c r="H125" s="55">
        <v>0</v>
      </c>
      <c r="I125" s="55">
        <v>13368.4</v>
      </c>
      <c r="J125" s="55">
        <v>5000</v>
      </c>
      <c r="K125" s="55">
        <v>0</v>
      </c>
      <c r="L125" s="56">
        <v>0</v>
      </c>
      <c r="M125" s="34"/>
    </row>
    <row r="126" spans="1:13" s="12" customFormat="1" ht="12.75" customHeight="1">
      <c r="A126" s="52" t="s">
        <v>425</v>
      </c>
      <c r="B126" s="53" t="s">
        <v>251</v>
      </c>
      <c r="C126" s="54">
        <f t="shared" si="2"/>
        <v>11585350.39</v>
      </c>
      <c r="D126" s="55">
        <v>2431249.8</v>
      </c>
      <c r="E126" s="55">
        <v>2648848.69</v>
      </c>
      <c r="F126" s="55">
        <v>98000</v>
      </c>
      <c r="G126" s="55">
        <v>683693.49</v>
      </c>
      <c r="H126" s="55">
        <v>103262.61</v>
      </c>
      <c r="I126" s="55">
        <v>482554</v>
      </c>
      <c r="J126" s="55">
        <v>0</v>
      </c>
      <c r="K126" s="55">
        <v>1113000</v>
      </c>
      <c r="L126" s="56">
        <v>4024741.8</v>
      </c>
      <c r="M126" s="34"/>
    </row>
    <row r="127" spans="1:13" s="12" customFormat="1" ht="12.75" customHeight="1">
      <c r="A127" s="52" t="s">
        <v>426</v>
      </c>
      <c r="B127" s="53" t="s">
        <v>252</v>
      </c>
      <c r="C127" s="54">
        <f t="shared" si="2"/>
        <v>877538</v>
      </c>
      <c r="D127" s="55">
        <v>252233</v>
      </c>
      <c r="E127" s="55">
        <v>255650</v>
      </c>
      <c r="F127" s="55">
        <v>6355</v>
      </c>
      <c r="G127" s="55">
        <v>81700</v>
      </c>
      <c r="H127" s="55">
        <v>0</v>
      </c>
      <c r="I127" s="55">
        <v>212300</v>
      </c>
      <c r="J127" s="55">
        <v>0</v>
      </c>
      <c r="K127" s="55">
        <v>0</v>
      </c>
      <c r="L127" s="56">
        <v>69300</v>
      </c>
      <c r="M127" s="34"/>
    </row>
    <row r="128" spans="1:13" s="12" customFormat="1" ht="12.75" customHeight="1">
      <c r="A128" s="52" t="s">
        <v>427</v>
      </c>
      <c r="B128" s="53" t="s">
        <v>253</v>
      </c>
      <c r="C128" s="54">
        <f t="shared" si="2"/>
        <v>443340</v>
      </c>
      <c r="D128" s="55">
        <v>19600</v>
      </c>
      <c r="E128" s="55">
        <v>87880</v>
      </c>
      <c r="F128" s="55">
        <v>0</v>
      </c>
      <c r="G128" s="55">
        <v>116930</v>
      </c>
      <c r="H128" s="55">
        <v>2580</v>
      </c>
      <c r="I128" s="55">
        <v>216350</v>
      </c>
      <c r="J128" s="55">
        <v>0</v>
      </c>
      <c r="K128" s="55">
        <v>0</v>
      </c>
      <c r="L128" s="56">
        <v>0</v>
      </c>
      <c r="M128" s="34"/>
    </row>
    <row r="129" spans="1:13" s="12" customFormat="1" ht="12.75" customHeight="1">
      <c r="A129" s="52" t="s">
        <v>428</v>
      </c>
      <c r="B129" s="53" t="s">
        <v>254</v>
      </c>
      <c r="C129" s="54">
        <f t="shared" si="2"/>
        <v>281132</v>
      </c>
      <c r="D129" s="55">
        <v>157691</v>
      </c>
      <c r="E129" s="55">
        <v>67600</v>
      </c>
      <c r="F129" s="55">
        <v>0</v>
      </c>
      <c r="G129" s="55">
        <v>41263.1</v>
      </c>
      <c r="H129" s="55">
        <v>177.9</v>
      </c>
      <c r="I129" s="55">
        <v>5400</v>
      </c>
      <c r="J129" s="55">
        <v>9000</v>
      </c>
      <c r="K129" s="55">
        <v>0</v>
      </c>
      <c r="L129" s="56">
        <v>0</v>
      </c>
      <c r="M129" s="34"/>
    </row>
    <row r="130" spans="1:13" s="12" customFormat="1" ht="12.75" customHeight="1">
      <c r="A130" s="52" t="s">
        <v>429</v>
      </c>
      <c r="B130" s="53" t="s">
        <v>255</v>
      </c>
      <c r="C130" s="54">
        <f t="shared" si="2"/>
        <v>143273</v>
      </c>
      <c r="D130" s="55">
        <v>15463</v>
      </c>
      <c r="E130" s="55">
        <v>40800</v>
      </c>
      <c r="F130" s="55">
        <v>4150</v>
      </c>
      <c r="G130" s="55">
        <v>34560</v>
      </c>
      <c r="H130" s="55">
        <v>0</v>
      </c>
      <c r="I130" s="55">
        <v>28000</v>
      </c>
      <c r="J130" s="55">
        <v>0</v>
      </c>
      <c r="K130" s="55">
        <v>0</v>
      </c>
      <c r="L130" s="56">
        <v>20300</v>
      </c>
      <c r="M130" s="34"/>
    </row>
    <row r="131" spans="1:13" s="12" customFormat="1" ht="12.75" customHeight="1">
      <c r="A131" s="52" t="s">
        <v>430</v>
      </c>
      <c r="B131" s="53" t="s">
        <v>576</v>
      </c>
      <c r="C131" s="54">
        <f t="shared" si="2"/>
        <v>720000.0000000001</v>
      </c>
      <c r="D131" s="55">
        <v>169289.44</v>
      </c>
      <c r="E131" s="55">
        <v>177654.59</v>
      </c>
      <c r="F131" s="55">
        <v>8541.39</v>
      </c>
      <c r="G131" s="55">
        <v>210456.16</v>
      </c>
      <c r="H131" s="55">
        <v>800</v>
      </c>
      <c r="I131" s="55">
        <v>73046.87</v>
      </c>
      <c r="J131" s="55">
        <v>0</v>
      </c>
      <c r="K131" s="55">
        <v>0</v>
      </c>
      <c r="L131" s="56">
        <v>80211.55</v>
      </c>
      <c r="M131" s="34"/>
    </row>
    <row r="132" spans="1:13" s="12" customFormat="1" ht="12.75" customHeight="1">
      <c r="A132" s="52" t="s">
        <v>431</v>
      </c>
      <c r="B132" s="53" t="s">
        <v>256</v>
      </c>
      <c r="C132" s="54">
        <f t="shared" si="2"/>
        <v>371502.82999999996</v>
      </c>
      <c r="D132" s="55">
        <v>69118.68</v>
      </c>
      <c r="E132" s="55">
        <v>106191.05</v>
      </c>
      <c r="F132" s="55">
        <v>500.01</v>
      </c>
      <c r="G132" s="55">
        <v>126115</v>
      </c>
      <c r="H132" s="55">
        <v>0</v>
      </c>
      <c r="I132" s="55">
        <v>60578.09</v>
      </c>
      <c r="J132" s="55">
        <v>0</v>
      </c>
      <c r="K132" s="55">
        <v>0</v>
      </c>
      <c r="L132" s="56">
        <v>9000</v>
      </c>
      <c r="M132" s="34"/>
    </row>
    <row r="133" spans="1:13" s="12" customFormat="1" ht="12.75" customHeight="1">
      <c r="A133" s="52" t="s">
        <v>432</v>
      </c>
      <c r="B133" s="53" t="s">
        <v>257</v>
      </c>
      <c r="C133" s="54">
        <f t="shared" si="2"/>
        <v>269326.81</v>
      </c>
      <c r="D133" s="55">
        <v>80608.81</v>
      </c>
      <c r="E133" s="55">
        <v>89158</v>
      </c>
      <c r="F133" s="55">
        <v>400</v>
      </c>
      <c r="G133" s="55">
        <v>53060</v>
      </c>
      <c r="H133" s="55">
        <v>0</v>
      </c>
      <c r="I133" s="55">
        <v>23500</v>
      </c>
      <c r="J133" s="55">
        <v>0</v>
      </c>
      <c r="K133" s="55">
        <v>0</v>
      </c>
      <c r="L133" s="56">
        <v>22600</v>
      </c>
      <c r="M133" s="34"/>
    </row>
    <row r="134" spans="1:13" s="12" customFormat="1" ht="12.75" customHeight="1">
      <c r="A134" s="52" t="s">
        <v>433</v>
      </c>
      <c r="B134" s="53" t="s">
        <v>258</v>
      </c>
      <c r="C134" s="54">
        <f t="shared" si="2"/>
        <v>925104.75</v>
      </c>
      <c r="D134" s="55">
        <v>200000</v>
      </c>
      <c r="E134" s="55">
        <v>492675</v>
      </c>
      <c r="F134" s="55">
        <v>18500</v>
      </c>
      <c r="G134" s="55">
        <v>68104</v>
      </c>
      <c r="H134" s="55">
        <v>0</v>
      </c>
      <c r="I134" s="55">
        <v>95075.75</v>
      </c>
      <c r="J134" s="55">
        <v>750</v>
      </c>
      <c r="K134" s="55">
        <v>0</v>
      </c>
      <c r="L134" s="56">
        <v>50000</v>
      </c>
      <c r="M134" s="34"/>
    </row>
    <row r="135" spans="1:13" s="12" customFormat="1" ht="12.75" customHeight="1">
      <c r="A135" s="52" t="s">
        <v>434</v>
      </c>
      <c r="B135" s="53" t="s">
        <v>259</v>
      </c>
      <c r="C135" s="54">
        <f aca="true" t="shared" si="3" ref="C135:C198">SUM(D135:L135)</f>
        <v>189370</v>
      </c>
      <c r="D135" s="55">
        <v>14850</v>
      </c>
      <c r="E135" s="55">
        <v>51300</v>
      </c>
      <c r="F135" s="55">
        <v>3000</v>
      </c>
      <c r="G135" s="55">
        <v>78750</v>
      </c>
      <c r="H135" s="55">
        <v>2270</v>
      </c>
      <c r="I135" s="55">
        <v>29200</v>
      </c>
      <c r="J135" s="55">
        <v>0</v>
      </c>
      <c r="K135" s="55">
        <v>0</v>
      </c>
      <c r="L135" s="56">
        <v>10000</v>
      </c>
      <c r="M135" s="34"/>
    </row>
    <row r="136" spans="1:13" s="12" customFormat="1" ht="12.75" customHeight="1">
      <c r="A136" s="52" t="s">
        <v>435</v>
      </c>
      <c r="B136" s="53" t="s">
        <v>260</v>
      </c>
      <c r="C136" s="54">
        <f t="shared" si="3"/>
        <v>53817</v>
      </c>
      <c r="D136" s="55">
        <v>5342</v>
      </c>
      <c r="E136" s="55">
        <v>24075</v>
      </c>
      <c r="F136" s="55">
        <v>0</v>
      </c>
      <c r="G136" s="55">
        <v>19400</v>
      </c>
      <c r="H136" s="55">
        <v>0</v>
      </c>
      <c r="I136" s="55">
        <v>5000</v>
      </c>
      <c r="J136" s="55">
        <v>0</v>
      </c>
      <c r="K136" s="55">
        <v>0</v>
      </c>
      <c r="L136" s="56">
        <v>0</v>
      </c>
      <c r="M136" s="34"/>
    </row>
    <row r="137" spans="1:13" s="12" customFormat="1" ht="12.75" customHeight="1">
      <c r="A137" s="52" t="s">
        <v>436</v>
      </c>
      <c r="B137" s="53" t="s">
        <v>261</v>
      </c>
      <c r="C137" s="54">
        <f t="shared" si="3"/>
        <v>284101.33999999997</v>
      </c>
      <c r="D137" s="55">
        <v>39308.94</v>
      </c>
      <c r="E137" s="55">
        <v>86592.4</v>
      </c>
      <c r="F137" s="55">
        <v>1050</v>
      </c>
      <c r="G137" s="55">
        <v>31050</v>
      </c>
      <c r="H137" s="55">
        <v>0</v>
      </c>
      <c r="I137" s="55">
        <v>118600</v>
      </c>
      <c r="J137" s="55">
        <v>0</v>
      </c>
      <c r="K137" s="55">
        <v>0</v>
      </c>
      <c r="L137" s="56">
        <v>7500</v>
      </c>
      <c r="M137" s="34"/>
    </row>
    <row r="138" spans="1:13" s="12" customFormat="1" ht="12.75" customHeight="1">
      <c r="A138" s="52" t="s">
        <v>437</v>
      </c>
      <c r="B138" s="53" t="s">
        <v>262</v>
      </c>
      <c r="C138" s="54">
        <f t="shared" si="3"/>
        <v>141095.34</v>
      </c>
      <c r="D138" s="55">
        <v>57261.88</v>
      </c>
      <c r="E138" s="55">
        <v>78622.46</v>
      </c>
      <c r="F138" s="55">
        <v>1</v>
      </c>
      <c r="G138" s="55">
        <v>4210</v>
      </c>
      <c r="H138" s="55">
        <v>0</v>
      </c>
      <c r="I138" s="55">
        <v>1000</v>
      </c>
      <c r="J138" s="55">
        <v>0</v>
      </c>
      <c r="K138" s="55">
        <v>0</v>
      </c>
      <c r="L138" s="56">
        <v>0</v>
      </c>
      <c r="M138" s="34"/>
    </row>
    <row r="139" spans="1:13" s="12" customFormat="1" ht="12.75" customHeight="1">
      <c r="A139" s="52" t="s">
        <v>438</v>
      </c>
      <c r="B139" s="53" t="s">
        <v>263</v>
      </c>
      <c r="C139" s="54">
        <f t="shared" si="3"/>
        <v>379845.71</v>
      </c>
      <c r="D139" s="55">
        <v>122045.71</v>
      </c>
      <c r="E139" s="55">
        <v>123230</v>
      </c>
      <c r="F139" s="55">
        <v>0</v>
      </c>
      <c r="G139" s="55">
        <v>44770</v>
      </c>
      <c r="H139" s="55">
        <v>0</v>
      </c>
      <c r="I139" s="55">
        <v>89800</v>
      </c>
      <c r="J139" s="55">
        <v>0</v>
      </c>
      <c r="K139" s="55">
        <v>0</v>
      </c>
      <c r="L139" s="56">
        <v>0</v>
      </c>
      <c r="M139" s="34"/>
    </row>
    <row r="140" spans="1:13" s="12" customFormat="1" ht="12.75" customHeight="1">
      <c r="A140" s="52" t="s">
        <v>439</v>
      </c>
      <c r="B140" s="53" t="s">
        <v>264</v>
      </c>
      <c r="C140" s="54">
        <f t="shared" si="3"/>
        <v>943747</v>
      </c>
      <c r="D140" s="55">
        <v>417837</v>
      </c>
      <c r="E140" s="55">
        <v>233520</v>
      </c>
      <c r="F140" s="55">
        <v>9550</v>
      </c>
      <c r="G140" s="55">
        <v>156020</v>
      </c>
      <c r="H140" s="55">
        <v>0</v>
      </c>
      <c r="I140" s="55">
        <v>86300</v>
      </c>
      <c r="J140" s="55">
        <v>0</v>
      </c>
      <c r="K140" s="55">
        <v>0</v>
      </c>
      <c r="L140" s="56">
        <v>40520</v>
      </c>
      <c r="M140" s="34"/>
    </row>
    <row r="141" spans="1:13" s="12" customFormat="1" ht="12.75" customHeight="1">
      <c r="A141" s="52" t="s">
        <v>440</v>
      </c>
      <c r="B141" s="53" t="s">
        <v>265</v>
      </c>
      <c r="C141" s="54">
        <f t="shared" si="3"/>
        <v>177054.90000000002</v>
      </c>
      <c r="D141" s="55">
        <v>95990.88</v>
      </c>
      <c r="E141" s="55">
        <v>41364.96</v>
      </c>
      <c r="F141" s="55">
        <v>0</v>
      </c>
      <c r="G141" s="55">
        <v>38298.55</v>
      </c>
      <c r="H141" s="55">
        <v>0</v>
      </c>
      <c r="I141" s="55">
        <v>1400.51</v>
      </c>
      <c r="J141" s="55">
        <v>0</v>
      </c>
      <c r="K141" s="55">
        <v>0</v>
      </c>
      <c r="L141" s="56">
        <v>0</v>
      </c>
      <c r="M141" s="34"/>
    </row>
    <row r="142" spans="1:13" s="12" customFormat="1" ht="12.75" customHeight="1">
      <c r="A142" s="52" t="s">
        <v>441</v>
      </c>
      <c r="B142" s="53" t="s">
        <v>388</v>
      </c>
      <c r="C142" s="54">
        <f t="shared" si="3"/>
        <v>105800</v>
      </c>
      <c r="D142" s="55">
        <v>3400</v>
      </c>
      <c r="E142" s="55">
        <v>76440</v>
      </c>
      <c r="F142" s="55">
        <v>0</v>
      </c>
      <c r="G142" s="55">
        <v>25960</v>
      </c>
      <c r="H142" s="55">
        <v>0</v>
      </c>
      <c r="I142" s="55">
        <v>0</v>
      </c>
      <c r="J142" s="55">
        <v>0</v>
      </c>
      <c r="K142" s="55">
        <v>0</v>
      </c>
      <c r="L142" s="56">
        <v>0</v>
      </c>
      <c r="M142" s="34"/>
    </row>
    <row r="143" spans="1:13" s="12" customFormat="1" ht="12.75" customHeight="1">
      <c r="A143" s="52" t="s">
        <v>395</v>
      </c>
      <c r="B143" s="53" t="s">
        <v>266</v>
      </c>
      <c r="C143" s="54">
        <f t="shared" si="3"/>
        <v>225160</v>
      </c>
      <c r="D143" s="55">
        <v>31700</v>
      </c>
      <c r="E143" s="55">
        <v>71750</v>
      </c>
      <c r="F143" s="55">
        <v>600</v>
      </c>
      <c r="G143" s="55">
        <v>51510</v>
      </c>
      <c r="H143" s="55">
        <v>0</v>
      </c>
      <c r="I143" s="55">
        <v>62000</v>
      </c>
      <c r="J143" s="55">
        <v>0</v>
      </c>
      <c r="K143" s="55">
        <v>0</v>
      </c>
      <c r="L143" s="56">
        <v>7600</v>
      </c>
      <c r="M143" s="34"/>
    </row>
    <row r="144" spans="1:13" s="12" customFormat="1" ht="12.75" customHeight="1">
      <c r="A144" s="52" t="s">
        <v>442</v>
      </c>
      <c r="B144" s="53" t="s">
        <v>267</v>
      </c>
      <c r="C144" s="54">
        <f t="shared" si="3"/>
        <v>2847008</v>
      </c>
      <c r="D144" s="55">
        <v>516570</v>
      </c>
      <c r="E144" s="55">
        <v>1003200</v>
      </c>
      <c r="F144" s="55">
        <v>610</v>
      </c>
      <c r="G144" s="55">
        <v>81350</v>
      </c>
      <c r="H144" s="55">
        <v>0</v>
      </c>
      <c r="I144" s="55">
        <v>1179240</v>
      </c>
      <c r="J144" s="55">
        <v>44000</v>
      </c>
      <c r="K144" s="55">
        <v>0</v>
      </c>
      <c r="L144" s="56">
        <v>22038</v>
      </c>
      <c r="M144" s="34"/>
    </row>
    <row r="145" spans="1:13" s="12" customFormat="1" ht="12.75" customHeight="1">
      <c r="A145" s="52" t="s">
        <v>443</v>
      </c>
      <c r="B145" s="53" t="s">
        <v>268</v>
      </c>
      <c r="C145" s="54">
        <f t="shared" si="3"/>
        <v>239635.85</v>
      </c>
      <c r="D145" s="55">
        <v>29900</v>
      </c>
      <c r="E145" s="55">
        <v>48000</v>
      </c>
      <c r="F145" s="55">
        <v>0</v>
      </c>
      <c r="G145" s="55">
        <v>5690</v>
      </c>
      <c r="H145" s="55">
        <v>200</v>
      </c>
      <c r="I145" s="55">
        <v>155845.85</v>
      </c>
      <c r="J145" s="55">
        <v>0</v>
      </c>
      <c r="K145" s="55">
        <v>0</v>
      </c>
      <c r="L145" s="56">
        <v>0</v>
      </c>
      <c r="M145" s="34"/>
    </row>
    <row r="146" spans="1:13" s="12" customFormat="1" ht="12.75" customHeight="1">
      <c r="A146" s="52" t="s">
        <v>444</v>
      </c>
      <c r="B146" s="53" t="s">
        <v>269</v>
      </c>
      <c r="C146" s="54">
        <f t="shared" si="3"/>
        <v>1373173</v>
      </c>
      <c r="D146" s="55">
        <v>201597</v>
      </c>
      <c r="E146" s="55">
        <v>150440</v>
      </c>
      <c r="F146" s="55">
        <v>200</v>
      </c>
      <c r="G146" s="55">
        <v>325900</v>
      </c>
      <c r="H146" s="55">
        <v>0</v>
      </c>
      <c r="I146" s="55">
        <v>679936</v>
      </c>
      <c r="J146" s="55">
        <v>15100</v>
      </c>
      <c r="K146" s="55">
        <v>0</v>
      </c>
      <c r="L146" s="56">
        <v>0</v>
      </c>
      <c r="M146" s="34"/>
    </row>
    <row r="147" spans="1:13" s="12" customFormat="1" ht="12.75" customHeight="1">
      <c r="A147" s="52" t="s">
        <v>445</v>
      </c>
      <c r="B147" s="53" t="s">
        <v>270</v>
      </c>
      <c r="C147" s="54">
        <f t="shared" si="3"/>
        <v>199780</v>
      </c>
      <c r="D147" s="55">
        <v>21100</v>
      </c>
      <c r="E147" s="55">
        <v>137150</v>
      </c>
      <c r="F147" s="55">
        <v>30</v>
      </c>
      <c r="G147" s="55">
        <v>37600</v>
      </c>
      <c r="H147" s="55">
        <v>0</v>
      </c>
      <c r="I147" s="55">
        <v>0</v>
      </c>
      <c r="J147" s="55">
        <v>0</v>
      </c>
      <c r="K147" s="55">
        <v>0</v>
      </c>
      <c r="L147" s="56">
        <v>3900</v>
      </c>
      <c r="M147" s="34"/>
    </row>
    <row r="148" spans="1:13" s="12" customFormat="1" ht="12.75" customHeight="1">
      <c r="A148" s="52" t="s">
        <v>446</v>
      </c>
      <c r="B148" s="53" t="s">
        <v>271</v>
      </c>
      <c r="C148" s="54">
        <f t="shared" si="3"/>
        <v>181401.43</v>
      </c>
      <c r="D148" s="55">
        <v>5406.43</v>
      </c>
      <c r="E148" s="55">
        <v>33150</v>
      </c>
      <c r="F148" s="55">
        <v>0</v>
      </c>
      <c r="G148" s="55">
        <v>9845</v>
      </c>
      <c r="H148" s="55">
        <v>0</v>
      </c>
      <c r="I148" s="55">
        <v>133000</v>
      </c>
      <c r="J148" s="55">
        <v>0</v>
      </c>
      <c r="K148" s="55">
        <v>0</v>
      </c>
      <c r="L148" s="56">
        <v>0</v>
      </c>
      <c r="M148" s="34"/>
    </row>
    <row r="149" spans="1:13" s="12" customFormat="1" ht="12.75" customHeight="1">
      <c r="A149" s="52" t="s">
        <v>447</v>
      </c>
      <c r="B149" s="53" t="s">
        <v>272</v>
      </c>
      <c r="C149" s="54">
        <f t="shared" si="3"/>
        <v>126865</v>
      </c>
      <c r="D149" s="55">
        <v>10720</v>
      </c>
      <c r="E149" s="55">
        <v>91130</v>
      </c>
      <c r="F149" s="55">
        <v>1200</v>
      </c>
      <c r="G149" s="55">
        <v>17615</v>
      </c>
      <c r="H149" s="55">
        <v>0</v>
      </c>
      <c r="I149" s="55">
        <v>0</v>
      </c>
      <c r="J149" s="55">
        <v>0</v>
      </c>
      <c r="K149" s="55">
        <v>0</v>
      </c>
      <c r="L149" s="56">
        <v>6200</v>
      </c>
      <c r="M149" s="34"/>
    </row>
    <row r="150" spans="1:13" s="12" customFormat="1" ht="12.75" customHeight="1">
      <c r="A150" s="52" t="s">
        <v>448</v>
      </c>
      <c r="B150" s="53" t="s">
        <v>273</v>
      </c>
      <c r="C150" s="54">
        <f t="shared" si="3"/>
        <v>389790</v>
      </c>
      <c r="D150" s="55">
        <v>84460</v>
      </c>
      <c r="E150" s="55">
        <v>103900</v>
      </c>
      <c r="F150" s="55">
        <v>0</v>
      </c>
      <c r="G150" s="55">
        <v>11755</v>
      </c>
      <c r="H150" s="55">
        <v>0</v>
      </c>
      <c r="I150" s="55">
        <v>189675</v>
      </c>
      <c r="J150" s="55">
        <v>0</v>
      </c>
      <c r="K150" s="55">
        <v>0</v>
      </c>
      <c r="L150" s="56">
        <v>0</v>
      </c>
      <c r="M150" s="34"/>
    </row>
    <row r="151" spans="1:13" s="12" customFormat="1" ht="12.75" customHeight="1">
      <c r="A151" s="52" t="s">
        <v>449</v>
      </c>
      <c r="B151" s="53" t="s">
        <v>274</v>
      </c>
      <c r="C151" s="54">
        <f t="shared" si="3"/>
        <v>2502321</v>
      </c>
      <c r="D151" s="55">
        <v>893825</v>
      </c>
      <c r="E151" s="55">
        <v>728580</v>
      </c>
      <c r="F151" s="55">
        <v>10050</v>
      </c>
      <c r="G151" s="55">
        <v>463850</v>
      </c>
      <c r="H151" s="55">
        <v>0</v>
      </c>
      <c r="I151" s="55">
        <v>211002</v>
      </c>
      <c r="J151" s="55">
        <v>0</v>
      </c>
      <c r="K151" s="55">
        <v>0</v>
      </c>
      <c r="L151" s="56">
        <v>195014</v>
      </c>
      <c r="M151" s="34"/>
    </row>
    <row r="152" spans="1:13" s="12" customFormat="1" ht="12.75" customHeight="1">
      <c r="A152" s="52" t="s">
        <v>450</v>
      </c>
      <c r="B152" s="53" t="s">
        <v>275</v>
      </c>
      <c r="C152" s="54">
        <f t="shared" si="3"/>
        <v>482130.37000000005</v>
      </c>
      <c r="D152" s="55">
        <v>174000</v>
      </c>
      <c r="E152" s="55">
        <v>142612.89</v>
      </c>
      <c r="F152" s="55">
        <v>6044.53</v>
      </c>
      <c r="G152" s="55">
        <v>59600</v>
      </c>
      <c r="H152" s="55">
        <v>0</v>
      </c>
      <c r="I152" s="55">
        <v>73563.28</v>
      </c>
      <c r="J152" s="55">
        <v>0</v>
      </c>
      <c r="K152" s="55">
        <v>0</v>
      </c>
      <c r="L152" s="56">
        <v>26309.67</v>
      </c>
      <c r="M152" s="34"/>
    </row>
    <row r="153" spans="1:13" s="12" customFormat="1" ht="12.75" customHeight="1">
      <c r="A153" s="52" t="s">
        <v>451</v>
      </c>
      <c r="B153" s="53" t="s">
        <v>276</v>
      </c>
      <c r="C153" s="54">
        <f t="shared" si="3"/>
        <v>215296</v>
      </c>
      <c r="D153" s="55">
        <v>23500</v>
      </c>
      <c r="E153" s="55">
        <v>88900</v>
      </c>
      <c r="F153" s="55">
        <v>400</v>
      </c>
      <c r="G153" s="55">
        <v>16120</v>
      </c>
      <c r="H153" s="55">
        <v>0</v>
      </c>
      <c r="I153" s="55">
        <v>73176</v>
      </c>
      <c r="J153" s="55">
        <v>3000</v>
      </c>
      <c r="K153" s="55">
        <v>0</v>
      </c>
      <c r="L153" s="56">
        <v>10200</v>
      </c>
      <c r="M153" s="34"/>
    </row>
    <row r="154" spans="1:13" s="12" customFormat="1" ht="12.75" customHeight="1">
      <c r="A154" s="52" t="s">
        <v>452</v>
      </c>
      <c r="B154" s="53" t="s">
        <v>277</v>
      </c>
      <c r="C154" s="54">
        <f t="shared" si="3"/>
        <v>1546254.7</v>
      </c>
      <c r="D154" s="55">
        <v>504699</v>
      </c>
      <c r="E154" s="55">
        <v>603092</v>
      </c>
      <c r="F154" s="55">
        <v>16681</v>
      </c>
      <c r="G154" s="55">
        <v>86662</v>
      </c>
      <c r="H154" s="55">
        <v>0</v>
      </c>
      <c r="I154" s="55">
        <v>47023</v>
      </c>
      <c r="J154" s="55">
        <v>0</v>
      </c>
      <c r="K154" s="55">
        <v>162897.7</v>
      </c>
      <c r="L154" s="56">
        <v>125200</v>
      </c>
      <c r="M154" s="34"/>
    </row>
    <row r="155" spans="1:13" s="12" customFormat="1" ht="12.75" customHeight="1">
      <c r="A155" s="52" t="s">
        <v>453</v>
      </c>
      <c r="B155" s="53" t="s">
        <v>278</v>
      </c>
      <c r="C155" s="54">
        <f t="shared" si="3"/>
        <v>3323740</v>
      </c>
      <c r="D155" s="55">
        <v>1299800</v>
      </c>
      <c r="E155" s="55">
        <v>1129500</v>
      </c>
      <c r="F155" s="55">
        <v>35000</v>
      </c>
      <c r="G155" s="55">
        <v>315446</v>
      </c>
      <c r="H155" s="55">
        <v>0</v>
      </c>
      <c r="I155" s="55">
        <v>308750</v>
      </c>
      <c r="J155" s="55">
        <v>0</v>
      </c>
      <c r="K155" s="55">
        <v>0</v>
      </c>
      <c r="L155" s="56">
        <v>235244</v>
      </c>
      <c r="M155" s="34"/>
    </row>
    <row r="156" spans="1:13" s="12" customFormat="1" ht="12.75" customHeight="1">
      <c r="A156" s="52" t="s">
        <v>454</v>
      </c>
      <c r="B156" s="53" t="s">
        <v>577</v>
      </c>
      <c r="C156" s="54">
        <f t="shared" si="3"/>
        <v>450019.24</v>
      </c>
      <c r="D156" s="55">
        <v>56314</v>
      </c>
      <c r="E156" s="55">
        <v>81836</v>
      </c>
      <c r="F156" s="55">
        <v>0</v>
      </c>
      <c r="G156" s="55">
        <v>48979.24</v>
      </c>
      <c r="H156" s="55">
        <v>0</v>
      </c>
      <c r="I156" s="55">
        <v>262890</v>
      </c>
      <c r="J156" s="55">
        <v>0</v>
      </c>
      <c r="K156" s="55">
        <v>0</v>
      </c>
      <c r="L156" s="56">
        <v>0</v>
      </c>
      <c r="M156" s="34"/>
    </row>
    <row r="157" spans="1:13" s="12" customFormat="1" ht="12.75" customHeight="1">
      <c r="A157" s="52" t="s">
        <v>455</v>
      </c>
      <c r="B157" s="53" t="s">
        <v>279</v>
      </c>
      <c r="C157" s="54">
        <f t="shared" si="3"/>
        <v>535792.41</v>
      </c>
      <c r="D157" s="55">
        <v>157967.37</v>
      </c>
      <c r="E157" s="55">
        <v>159870</v>
      </c>
      <c r="F157" s="55">
        <v>1110</v>
      </c>
      <c r="G157" s="55">
        <v>26300</v>
      </c>
      <c r="H157" s="55">
        <v>0</v>
      </c>
      <c r="I157" s="55">
        <v>67925</v>
      </c>
      <c r="J157" s="55">
        <v>0</v>
      </c>
      <c r="K157" s="55">
        <v>0</v>
      </c>
      <c r="L157" s="56">
        <v>122620.04</v>
      </c>
      <c r="M157" s="34"/>
    </row>
    <row r="158" spans="1:13" s="12" customFormat="1" ht="12.75" customHeight="1">
      <c r="A158" s="52" t="s">
        <v>456</v>
      </c>
      <c r="B158" s="53" t="s">
        <v>578</v>
      </c>
      <c r="C158" s="54">
        <f t="shared" si="3"/>
        <v>283075</v>
      </c>
      <c r="D158" s="55">
        <v>26300</v>
      </c>
      <c r="E158" s="55">
        <v>85520</v>
      </c>
      <c r="F158" s="55">
        <v>0</v>
      </c>
      <c r="G158" s="55">
        <v>111240</v>
      </c>
      <c r="H158" s="55">
        <v>7500</v>
      </c>
      <c r="I158" s="55">
        <v>52515</v>
      </c>
      <c r="J158" s="55">
        <v>0</v>
      </c>
      <c r="K158" s="55">
        <v>0</v>
      </c>
      <c r="L158" s="56">
        <v>0</v>
      </c>
      <c r="M158" s="34"/>
    </row>
    <row r="159" spans="1:13" s="12" customFormat="1" ht="12.75" customHeight="1">
      <c r="A159" s="52" t="s">
        <v>457</v>
      </c>
      <c r="B159" s="53" t="s">
        <v>280</v>
      </c>
      <c r="C159" s="54">
        <f t="shared" si="3"/>
        <v>3066318</v>
      </c>
      <c r="D159" s="55">
        <v>1304950</v>
      </c>
      <c r="E159" s="55">
        <v>1306568</v>
      </c>
      <c r="F159" s="55">
        <v>3500</v>
      </c>
      <c r="G159" s="55">
        <v>353350</v>
      </c>
      <c r="H159" s="55">
        <v>0</v>
      </c>
      <c r="I159" s="55">
        <v>56500</v>
      </c>
      <c r="J159" s="55">
        <v>0</v>
      </c>
      <c r="K159" s="55">
        <v>0</v>
      </c>
      <c r="L159" s="56">
        <v>41450</v>
      </c>
      <c r="M159" s="34"/>
    </row>
    <row r="160" spans="1:13" s="12" customFormat="1" ht="12.75" customHeight="1">
      <c r="A160" s="52" t="s">
        <v>458</v>
      </c>
      <c r="B160" s="53" t="s">
        <v>281</v>
      </c>
      <c r="C160" s="54">
        <f t="shared" si="3"/>
        <v>288572</v>
      </c>
      <c r="D160" s="55">
        <v>73344</v>
      </c>
      <c r="E160" s="55">
        <v>121689</v>
      </c>
      <c r="F160" s="55">
        <v>0</v>
      </c>
      <c r="G160" s="55">
        <v>45539</v>
      </c>
      <c r="H160" s="55">
        <v>0</v>
      </c>
      <c r="I160" s="55">
        <v>48000</v>
      </c>
      <c r="J160" s="55">
        <v>0</v>
      </c>
      <c r="K160" s="55">
        <v>0</v>
      </c>
      <c r="L160" s="56">
        <v>0</v>
      </c>
      <c r="M160" s="34"/>
    </row>
    <row r="161" spans="1:13" s="12" customFormat="1" ht="12.75" customHeight="1">
      <c r="A161" s="52" t="s">
        <v>459</v>
      </c>
      <c r="B161" s="53" t="s">
        <v>282</v>
      </c>
      <c r="C161" s="54">
        <f t="shared" si="3"/>
        <v>1708230.9100000001</v>
      </c>
      <c r="D161" s="55">
        <v>518346.85</v>
      </c>
      <c r="E161" s="55">
        <v>507132.95</v>
      </c>
      <c r="F161" s="55">
        <v>5687</v>
      </c>
      <c r="G161" s="55">
        <v>167241.64</v>
      </c>
      <c r="H161" s="55">
        <v>0</v>
      </c>
      <c r="I161" s="55">
        <v>397248.12</v>
      </c>
      <c r="J161" s="55">
        <v>0</v>
      </c>
      <c r="K161" s="55">
        <v>0</v>
      </c>
      <c r="L161" s="56">
        <v>112574.35</v>
      </c>
      <c r="M161" s="34"/>
    </row>
    <row r="162" spans="1:13" s="12" customFormat="1" ht="12.75" customHeight="1">
      <c r="A162" s="52" t="s">
        <v>460</v>
      </c>
      <c r="B162" s="53" t="s">
        <v>283</v>
      </c>
      <c r="C162" s="54">
        <f t="shared" si="3"/>
        <v>176000</v>
      </c>
      <c r="D162" s="55">
        <v>28040</v>
      </c>
      <c r="E162" s="55">
        <v>59740</v>
      </c>
      <c r="F162" s="55">
        <v>0</v>
      </c>
      <c r="G162" s="55">
        <v>30985</v>
      </c>
      <c r="H162" s="55">
        <v>480</v>
      </c>
      <c r="I162" s="55">
        <v>56755</v>
      </c>
      <c r="J162" s="55">
        <v>0</v>
      </c>
      <c r="K162" s="55">
        <v>0</v>
      </c>
      <c r="L162" s="56">
        <v>0</v>
      </c>
      <c r="M162" s="34"/>
    </row>
    <row r="163" spans="1:13" s="12" customFormat="1" ht="12.75" customHeight="1">
      <c r="A163" s="52" t="s">
        <v>461</v>
      </c>
      <c r="B163" s="53" t="s">
        <v>284</v>
      </c>
      <c r="C163" s="54">
        <f t="shared" si="3"/>
        <v>337068.98999999993</v>
      </c>
      <c r="D163" s="55">
        <v>33428.37</v>
      </c>
      <c r="E163" s="55">
        <v>108093.25</v>
      </c>
      <c r="F163" s="55">
        <v>440.56</v>
      </c>
      <c r="G163" s="55">
        <v>131840.91</v>
      </c>
      <c r="H163" s="55">
        <v>0</v>
      </c>
      <c r="I163" s="55">
        <v>58967.72</v>
      </c>
      <c r="J163" s="55">
        <v>0</v>
      </c>
      <c r="K163" s="55">
        <v>0</v>
      </c>
      <c r="L163" s="56">
        <v>4298.18</v>
      </c>
      <c r="M163" s="34"/>
    </row>
    <row r="164" spans="1:13" s="12" customFormat="1" ht="12.75" customHeight="1">
      <c r="A164" s="52" t="s">
        <v>462</v>
      </c>
      <c r="B164" s="53" t="s">
        <v>285</v>
      </c>
      <c r="C164" s="54">
        <f t="shared" si="3"/>
        <v>119860</v>
      </c>
      <c r="D164" s="55">
        <v>11050</v>
      </c>
      <c r="E164" s="55">
        <v>62050</v>
      </c>
      <c r="F164" s="55">
        <v>0</v>
      </c>
      <c r="G164" s="55">
        <v>21700</v>
      </c>
      <c r="H164" s="55">
        <v>0</v>
      </c>
      <c r="I164" s="55">
        <v>25060</v>
      </c>
      <c r="J164" s="55">
        <v>0</v>
      </c>
      <c r="K164" s="55">
        <v>0</v>
      </c>
      <c r="L164" s="56">
        <v>0</v>
      </c>
      <c r="M164" s="34"/>
    </row>
    <row r="165" spans="1:13" s="12" customFormat="1" ht="12.75" customHeight="1">
      <c r="A165" s="52" t="s">
        <v>463</v>
      </c>
      <c r="B165" s="53" t="s">
        <v>286</v>
      </c>
      <c r="C165" s="54">
        <f t="shared" si="3"/>
        <v>3528512.8699999996</v>
      </c>
      <c r="D165" s="55">
        <v>1670286.14</v>
      </c>
      <c r="E165" s="55">
        <v>1463871.3</v>
      </c>
      <c r="F165" s="55">
        <v>4712.13</v>
      </c>
      <c r="G165" s="55">
        <v>142966.21</v>
      </c>
      <c r="H165" s="55">
        <v>0</v>
      </c>
      <c r="I165" s="55">
        <v>140858.29</v>
      </c>
      <c r="J165" s="55">
        <v>0</v>
      </c>
      <c r="K165" s="55">
        <v>0</v>
      </c>
      <c r="L165" s="56">
        <v>105818.8</v>
      </c>
      <c r="M165" s="34"/>
    </row>
    <row r="166" spans="1:13" s="12" customFormat="1" ht="12.75" customHeight="1">
      <c r="A166" s="52" t="s">
        <v>464</v>
      </c>
      <c r="B166" s="53" t="s">
        <v>287</v>
      </c>
      <c r="C166" s="54">
        <f t="shared" si="3"/>
        <v>1313840</v>
      </c>
      <c r="D166" s="55">
        <v>227900</v>
      </c>
      <c r="E166" s="55">
        <v>766130</v>
      </c>
      <c r="F166" s="55">
        <v>3000</v>
      </c>
      <c r="G166" s="55">
        <v>57420</v>
      </c>
      <c r="H166" s="55">
        <v>0</v>
      </c>
      <c r="I166" s="55">
        <v>226390</v>
      </c>
      <c r="J166" s="55">
        <v>0</v>
      </c>
      <c r="K166" s="55">
        <v>0</v>
      </c>
      <c r="L166" s="56">
        <v>33000</v>
      </c>
      <c r="M166" s="34"/>
    </row>
    <row r="167" spans="1:13" s="12" customFormat="1" ht="12.75" customHeight="1">
      <c r="A167" s="52" t="s">
        <v>465</v>
      </c>
      <c r="B167" s="53" t="s">
        <v>288</v>
      </c>
      <c r="C167" s="54">
        <f t="shared" si="3"/>
        <v>3438307.75</v>
      </c>
      <c r="D167" s="55">
        <v>1088497.33</v>
      </c>
      <c r="E167" s="55">
        <v>1461289.05</v>
      </c>
      <c r="F167" s="55">
        <v>11886.29</v>
      </c>
      <c r="G167" s="55">
        <v>270957.59</v>
      </c>
      <c r="H167" s="55">
        <v>0</v>
      </c>
      <c r="I167" s="55">
        <v>467910.45</v>
      </c>
      <c r="J167" s="55">
        <v>13000</v>
      </c>
      <c r="K167" s="55">
        <v>0</v>
      </c>
      <c r="L167" s="56">
        <v>124767.04</v>
      </c>
      <c r="M167" s="34"/>
    </row>
    <row r="168" spans="1:13" s="12" customFormat="1" ht="12.75" customHeight="1">
      <c r="A168" s="52" t="s">
        <v>466</v>
      </c>
      <c r="B168" s="53" t="s">
        <v>289</v>
      </c>
      <c r="C168" s="54">
        <f t="shared" si="3"/>
        <v>215700</v>
      </c>
      <c r="D168" s="55">
        <v>96200</v>
      </c>
      <c r="E168" s="55">
        <v>38700</v>
      </c>
      <c r="F168" s="55">
        <v>1000</v>
      </c>
      <c r="G168" s="55">
        <v>74600</v>
      </c>
      <c r="H168" s="55">
        <v>1200</v>
      </c>
      <c r="I168" s="55">
        <v>3000</v>
      </c>
      <c r="J168" s="55">
        <v>0</v>
      </c>
      <c r="K168" s="55">
        <v>0</v>
      </c>
      <c r="L168" s="56">
        <v>1000</v>
      </c>
      <c r="M168" s="34"/>
    </row>
    <row r="169" spans="1:13" s="12" customFormat="1" ht="12.75" customHeight="1">
      <c r="A169" s="52" t="s">
        <v>467</v>
      </c>
      <c r="B169" s="53" t="s">
        <v>290</v>
      </c>
      <c r="C169" s="54">
        <f t="shared" si="3"/>
        <v>773916.91</v>
      </c>
      <c r="D169" s="55">
        <v>198868.98</v>
      </c>
      <c r="E169" s="55">
        <v>394165.1</v>
      </c>
      <c r="F169" s="55">
        <v>24300</v>
      </c>
      <c r="G169" s="55">
        <v>64150.28</v>
      </c>
      <c r="H169" s="55">
        <v>0</v>
      </c>
      <c r="I169" s="55">
        <v>48257.92</v>
      </c>
      <c r="J169" s="55">
        <v>1795.62</v>
      </c>
      <c r="K169" s="55">
        <v>0</v>
      </c>
      <c r="L169" s="56">
        <v>42379.01</v>
      </c>
      <c r="M169" s="34"/>
    </row>
    <row r="170" spans="1:13" s="12" customFormat="1" ht="12.75" customHeight="1">
      <c r="A170" s="52" t="s">
        <v>468</v>
      </c>
      <c r="B170" s="53" t="s">
        <v>291</v>
      </c>
      <c r="C170" s="54">
        <f t="shared" si="3"/>
        <v>181500</v>
      </c>
      <c r="D170" s="55">
        <v>46110</v>
      </c>
      <c r="E170" s="55">
        <v>43790</v>
      </c>
      <c r="F170" s="55">
        <v>500</v>
      </c>
      <c r="G170" s="55">
        <v>63500</v>
      </c>
      <c r="H170" s="55">
        <v>0</v>
      </c>
      <c r="I170" s="55">
        <v>22600</v>
      </c>
      <c r="J170" s="55">
        <v>0</v>
      </c>
      <c r="K170" s="55">
        <v>0</v>
      </c>
      <c r="L170" s="56">
        <v>5000</v>
      </c>
      <c r="M170" s="34"/>
    </row>
    <row r="171" spans="1:13" s="12" customFormat="1" ht="12.75" customHeight="1">
      <c r="A171" s="52" t="s">
        <v>469</v>
      </c>
      <c r="B171" s="53" t="s">
        <v>292</v>
      </c>
      <c r="C171" s="54">
        <f t="shared" si="3"/>
        <v>4100000</v>
      </c>
      <c r="D171" s="55">
        <v>1027000</v>
      </c>
      <c r="E171" s="55">
        <v>1520000</v>
      </c>
      <c r="F171" s="55">
        <v>73000</v>
      </c>
      <c r="G171" s="55">
        <v>169000</v>
      </c>
      <c r="H171" s="55">
        <v>0</v>
      </c>
      <c r="I171" s="55">
        <v>1033000</v>
      </c>
      <c r="J171" s="55">
        <v>10000</v>
      </c>
      <c r="K171" s="55">
        <v>0</v>
      </c>
      <c r="L171" s="56">
        <v>268000</v>
      </c>
      <c r="M171" s="34"/>
    </row>
    <row r="172" spans="1:13" s="12" customFormat="1" ht="12.75" customHeight="1">
      <c r="A172" s="52" t="s">
        <v>470</v>
      </c>
      <c r="B172" s="53" t="s">
        <v>293</v>
      </c>
      <c r="C172" s="54">
        <f t="shared" si="3"/>
        <v>67750</v>
      </c>
      <c r="D172" s="55">
        <v>10200</v>
      </c>
      <c r="E172" s="55">
        <v>35150</v>
      </c>
      <c r="F172" s="55">
        <v>100</v>
      </c>
      <c r="G172" s="55">
        <v>7400</v>
      </c>
      <c r="H172" s="55">
        <v>200</v>
      </c>
      <c r="I172" s="55">
        <v>14600</v>
      </c>
      <c r="J172" s="55">
        <v>0</v>
      </c>
      <c r="K172" s="55">
        <v>0</v>
      </c>
      <c r="L172" s="56">
        <v>100</v>
      </c>
      <c r="M172" s="34"/>
    </row>
    <row r="173" spans="1:13" s="12" customFormat="1" ht="12.75" customHeight="1">
      <c r="A173" s="52" t="s">
        <v>471</v>
      </c>
      <c r="B173" s="53" t="s">
        <v>294</v>
      </c>
      <c r="C173" s="54">
        <f t="shared" si="3"/>
        <v>1871900.3299999998</v>
      </c>
      <c r="D173" s="55">
        <v>812256.71</v>
      </c>
      <c r="E173" s="55">
        <v>633664.9</v>
      </c>
      <c r="F173" s="55">
        <v>8291.48</v>
      </c>
      <c r="G173" s="55">
        <v>51450</v>
      </c>
      <c r="H173" s="55">
        <v>0</v>
      </c>
      <c r="I173" s="55">
        <v>352503</v>
      </c>
      <c r="J173" s="55">
        <v>0</v>
      </c>
      <c r="K173" s="55">
        <v>0</v>
      </c>
      <c r="L173" s="56">
        <v>13734.24</v>
      </c>
      <c r="M173" s="34"/>
    </row>
    <row r="174" spans="1:13" s="12" customFormat="1" ht="12.75" customHeight="1">
      <c r="A174" s="52" t="s">
        <v>472</v>
      </c>
      <c r="B174" s="53" t="s">
        <v>295</v>
      </c>
      <c r="C174" s="54">
        <f t="shared" si="3"/>
        <v>529800</v>
      </c>
      <c r="D174" s="55">
        <v>41250</v>
      </c>
      <c r="E174" s="55">
        <v>171850</v>
      </c>
      <c r="F174" s="55">
        <v>0</v>
      </c>
      <c r="G174" s="55">
        <v>162000</v>
      </c>
      <c r="H174" s="55">
        <v>12100</v>
      </c>
      <c r="I174" s="55">
        <v>142600</v>
      </c>
      <c r="J174" s="55">
        <v>0</v>
      </c>
      <c r="K174" s="55">
        <v>0</v>
      </c>
      <c r="L174" s="56">
        <v>0</v>
      </c>
      <c r="M174" s="34"/>
    </row>
    <row r="175" spans="1:13" s="12" customFormat="1" ht="12.75" customHeight="1">
      <c r="A175" s="52" t="s">
        <v>473</v>
      </c>
      <c r="B175" s="53" t="s">
        <v>296</v>
      </c>
      <c r="C175" s="54">
        <f t="shared" si="3"/>
        <v>965177</v>
      </c>
      <c r="D175" s="55">
        <v>232100</v>
      </c>
      <c r="E175" s="55">
        <v>390554.69</v>
      </c>
      <c r="F175" s="55">
        <v>2365</v>
      </c>
      <c r="G175" s="55">
        <v>122615</v>
      </c>
      <c r="H175" s="55">
        <v>0</v>
      </c>
      <c r="I175" s="55">
        <v>172000</v>
      </c>
      <c r="J175" s="55">
        <v>0</v>
      </c>
      <c r="K175" s="55">
        <v>0</v>
      </c>
      <c r="L175" s="56">
        <v>45542.31</v>
      </c>
      <c r="M175" s="34"/>
    </row>
    <row r="176" spans="1:13" s="12" customFormat="1" ht="12.75" customHeight="1">
      <c r="A176" s="52" t="s">
        <v>474</v>
      </c>
      <c r="B176" s="53" t="s">
        <v>297</v>
      </c>
      <c r="C176" s="54">
        <f t="shared" si="3"/>
        <v>115000</v>
      </c>
      <c r="D176" s="55">
        <v>19000</v>
      </c>
      <c r="E176" s="55">
        <v>60075</v>
      </c>
      <c r="F176" s="55">
        <v>0</v>
      </c>
      <c r="G176" s="55">
        <v>20925</v>
      </c>
      <c r="H176" s="55">
        <v>0</v>
      </c>
      <c r="I176" s="55">
        <v>15000</v>
      </c>
      <c r="J176" s="55">
        <v>0</v>
      </c>
      <c r="K176" s="55">
        <v>0</v>
      </c>
      <c r="L176" s="56">
        <v>0</v>
      </c>
      <c r="M176" s="34"/>
    </row>
    <row r="177" spans="1:13" s="12" customFormat="1" ht="12.75" customHeight="1">
      <c r="A177" s="52" t="s">
        <v>475</v>
      </c>
      <c r="B177" s="53" t="s">
        <v>298</v>
      </c>
      <c r="C177" s="54">
        <f t="shared" si="3"/>
        <v>135995.48</v>
      </c>
      <c r="D177" s="55">
        <v>19004.69</v>
      </c>
      <c r="E177" s="55">
        <v>70210.54</v>
      </c>
      <c r="F177" s="55">
        <v>520.25</v>
      </c>
      <c r="G177" s="55">
        <v>20878.89</v>
      </c>
      <c r="H177" s="55">
        <v>1500</v>
      </c>
      <c r="I177" s="55">
        <v>17876.05</v>
      </c>
      <c r="J177" s="55">
        <v>0</v>
      </c>
      <c r="K177" s="55">
        <v>0</v>
      </c>
      <c r="L177" s="56">
        <v>6005.06</v>
      </c>
      <c r="M177" s="34"/>
    </row>
    <row r="178" spans="1:13" s="12" customFormat="1" ht="12.75" customHeight="1">
      <c r="A178" s="52" t="s">
        <v>476</v>
      </c>
      <c r="B178" s="53" t="s">
        <v>299</v>
      </c>
      <c r="C178" s="54">
        <f t="shared" si="3"/>
        <v>2825986.21</v>
      </c>
      <c r="D178" s="55">
        <v>1125176.7</v>
      </c>
      <c r="E178" s="55">
        <v>1156652.51</v>
      </c>
      <c r="F178" s="55">
        <v>1100</v>
      </c>
      <c r="G178" s="55">
        <v>118950</v>
      </c>
      <c r="H178" s="55">
        <v>0</v>
      </c>
      <c r="I178" s="55">
        <v>380107</v>
      </c>
      <c r="J178" s="55">
        <v>0</v>
      </c>
      <c r="K178" s="55">
        <v>0</v>
      </c>
      <c r="L178" s="56">
        <v>44000</v>
      </c>
      <c r="M178" s="34"/>
    </row>
    <row r="179" spans="1:13" s="12" customFormat="1" ht="12.75" customHeight="1">
      <c r="A179" s="52" t="s">
        <v>477</v>
      </c>
      <c r="B179" s="53" t="s">
        <v>300</v>
      </c>
      <c r="C179" s="54">
        <f t="shared" si="3"/>
        <v>498000</v>
      </c>
      <c r="D179" s="55">
        <v>90600</v>
      </c>
      <c r="E179" s="55">
        <v>157850</v>
      </c>
      <c r="F179" s="55">
        <v>2000</v>
      </c>
      <c r="G179" s="55">
        <v>55450</v>
      </c>
      <c r="H179" s="55">
        <v>0</v>
      </c>
      <c r="I179" s="55">
        <v>168000</v>
      </c>
      <c r="J179" s="55">
        <v>0</v>
      </c>
      <c r="K179" s="55">
        <v>0</v>
      </c>
      <c r="L179" s="56">
        <v>24100</v>
      </c>
      <c r="M179" s="34"/>
    </row>
    <row r="180" spans="1:13" s="12" customFormat="1" ht="12.75" customHeight="1">
      <c r="A180" s="52" t="s">
        <v>478</v>
      </c>
      <c r="B180" s="53" t="s">
        <v>301</v>
      </c>
      <c r="C180" s="54">
        <f t="shared" si="3"/>
        <v>569914.9500000001</v>
      </c>
      <c r="D180" s="55">
        <v>177962.58</v>
      </c>
      <c r="E180" s="55">
        <v>147357.8</v>
      </c>
      <c r="F180" s="55">
        <v>6789.92</v>
      </c>
      <c r="G180" s="55">
        <v>204585</v>
      </c>
      <c r="H180" s="55">
        <v>0</v>
      </c>
      <c r="I180" s="55">
        <v>5000</v>
      </c>
      <c r="J180" s="55">
        <v>0</v>
      </c>
      <c r="K180" s="55">
        <v>0</v>
      </c>
      <c r="L180" s="56">
        <v>28219.65</v>
      </c>
      <c r="M180" s="34"/>
    </row>
    <row r="181" spans="1:13" s="12" customFormat="1" ht="12.75" customHeight="1">
      <c r="A181" s="52" t="s">
        <v>479</v>
      </c>
      <c r="B181" s="53" t="s">
        <v>302</v>
      </c>
      <c r="C181" s="54">
        <f t="shared" si="3"/>
        <v>953803.6399999999</v>
      </c>
      <c r="D181" s="55">
        <v>317512.22</v>
      </c>
      <c r="E181" s="55">
        <v>328593</v>
      </c>
      <c r="F181" s="55">
        <v>13858.22</v>
      </c>
      <c r="G181" s="55">
        <v>37650</v>
      </c>
      <c r="H181" s="55">
        <v>0</v>
      </c>
      <c r="I181" s="55">
        <v>166181.61</v>
      </c>
      <c r="J181" s="55">
        <v>0</v>
      </c>
      <c r="K181" s="55">
        <v>0</v>
      </c>
      <c r="L181" s="56">
        <v>90008.59</v>
      </c>
      <c r="M181" s="34"/>
    </row>
    <row r="182" spans="1:13" s="12" customFormat="1" ht="12.75" customHeight="1">
      <c r="A182" s="52" t="s">
        <v>480</v>
      </c>
      <c r="B182" s="53" t="s">
        <v>303</v>
      </c>
      <c r="C182" s="54">
        <f t="shared" si="3"/>
        <v>212125</v>
      </c>
      <c r="D182" s="55">
        <v>38258</v>
      </c>
      <c r="E182" s="55">
        <v>105066</v>
      </c>
      <c r="F182" s="55">
        <v>4700</v>
      </c>
      <c r="G182" s="55">
        <v>55401</v>
      </c>
      <c r="H182" s="55">
        <v>0</v>
      </c>
      <c r="I182" s="55">
        <v>0</v>
      </c>
      <c r="J182" s="55">
        <v>0</v>
      </c>
      <c r="K182" s="55">
        <v>0</v>
      </c>
      <c r="L182" s="56">
        <v>8700</v>
      </c>
      <c r="M182" s="34"/>
    </row>
    <row r="183" spans="1:13" s="12" customFormat="1" ht="12.75" customHeight="1">
      <c r="A183" s="52" t="s">
        <v>481</v>
      </c>
      <c r="B183" s="53" t="s">
        <v>304</v>
      </c>
      <c r="C183" s="54">
        <f t="shared" si="3"/>
        <v>201008.7</v>
      </c>
      <c r="D183" s="55">
        <v>66671.03</v>
      </c>
      <c r="E183" s="55">
        <v>60792.72</v>
      </c>
      <c r="F183" s="55">
        <v>0</v>
      </c>
      <c r="G183" s="55">
        <v>52709.57</v>
      </c>
      <c r="H183" s="55">
        <v>0</v>
      </c>
      <c r="I183" s="55">
        <v>20835.38</v>
      </c>
      <c r="J183" s="55">
        <v>0</v>
      </c>
      <c r="K183" s="55">
        <v>0</v>
      </c>
      <c r="L183" s="56">
        <v>0</v>
      </c>
      <c r="M183" s="34"/>
    </row>
    <row r="184" spans="1:13" s="12" customFormat="1" ht="12.75" customHeight="1">
      <c r="A184" s="52" t="s">
        <v>482</v>
      </c>
      <c r="B184" s="53" t="s">
        <v>305</v>
      </c>
      <c r="C184" s="54">
        <f t="shared" si="3"/>
        <v>86500</v>
      </c>
      <c r="D184" s="55">
        <v>12800</v>
      </c>
      <c r="E184" s="55">
        <v>34100</v>
      </c>
      <c r="F184" s="55">
        <v>0</v>
      </c>
      <c r="G184" s="55">
        <v>6700</v>
      </c>
      <c r="H184" s="55">
        <v>200</v>
      </c>
      <c r="I184" s="55">
        <v>32700</v>
      </c>
      <c r="J184" s="55">
        <v>0</v>
      </c>
      <c r="K184" s="55">
        <v>0</v>
      </c>
      <c r="L184" s="56">
        <v>0</v>
      </c>
      <c r="M184" s="34"/>
    </row>
    <row r="185" spans="1:13" s="12" customFormat="1" ht="12.75" customHeight="1">
      <c r="A185" s="52" t="s">
        <v>483</v>
      </c>
      <c r="B185" s="53" t="s">
        <v>306</v>
      </c>
      <c r="C185" s="54">
        <f t="shared" si="3"/>
        <v>665531</v>
      </c>
      <c r="D185" s="55">
        <v>150388</v>
      </c>
      <c r="E185" s="55">
        <v>300689</v>
      </c>
      <c r="F185" s="55">
        <v>125</v>
      </c>
      <c r="G185" s="55">
        <v>185843</v>
      </c>
      <c r="H185" s="55">
        <v>0</v>
      </c>
      <c r="I185" s="55">
        <v>19500</v>
      </c>
      <c r="J185" s="55">
        <v>0</v>
      </c>
      <c r="K185" s="55">
        <v>0</v>
      </c>
      <c r="L185" s="56">
        <v>8986</v>
      </c>
      <c r="M185" s="34"/>
    </row>
    <row r="186" spans="1:13" s="12" customFormat="1" ht="12.75" customHeight="1">
      <c r="A186" s="52" t="s">
        <v>484</v>
      </c>
      <c r="B186" s="53" t="s">
        <v>307</v>
      </c>
      <c r="C186" s="54">
        <f t="shared" si="3"/>
        <v>160805</v>
      </c>
      <c r="D186" s="55">
        <v>38000</v>
      </c>
      <c r="E186" s="55">
        <v>40000</v>
      </c>
      <c r="F186" s="55">
        <v>2500</v>
      </c>
      <c r="G186" s="55">
        <v>16155</v>
      </c>
      <c r="H186" s="55">
        <v>0</v>
      </c>
      <c r="I186" s="55">
        <v>43150</v>
      </c>
      <c r="J186" s="55">
        <v>0</v>
      </c>
      <c r="K186" s="55">
        <v>0</v>
      </c>
      <c r="L186" s="56">
        <v>21000</v>
      </c>
      <c r="M186" s="34"/>
    </row>
    <row r="187" spans="1:13" s="12" customFormat="1" ht="12.75" customHeight="1">
      <c r="A187" s="52" t="s">
        <v>485</v>
      </c>
      <c r="B187" s="53" t="s">
        <v>308</v>
      </c>
      <c r="C187" s="54">
        <f t="shared" si="3"/>
        <v>1388182.0699999998</v>
      </c>
      <c r="D187" s="55">
        <v>561767.07</v>
      </c>
      <c r="E187" s="55">
        <v>625915</v>
      </c>
      <c r="F187" s="55">
        <v>5500</v>
      </c>
      <c r="G187" s="55">
        <v>96700</v>
      </c>
      <c r="H187" s="55">
        <v>0</v>
      </c>
      <c r="I187" s="55">
        <v>78300</v>
      </c>
      <c r="J187" s="55">
        <v>0</v>
      </c>
      <c r="K187" s="55">
        <v>0</v>
      </c>
      <c r="L187" s="56">
        <v>20000</v>
      </c>
      <c r="M187" s="34"/>
    </row>
    <row r="188" spans="1:13" s="12" customFormat="1" ht="12.75" customHeight="1">
      <c r="A188" s="52" t="s">
        <v>486</v>
      </c>
      <c r="B188" s="53" t="s">
        <v>309</v>
      </c>
      <c r="C188" s="54">
        <f t="shared" si="3"/>
        <v>210428</v>
      </c>
      <c r="D188" s="55">
        <v>47574</v>
      </c>
      <c r="E188" s="55">
        <v>53774</v>
      </c>
      <c r="F188" s="55">
        <v>0</v>
      </c>
      <c r="G188" s="55">
        <v>72992</v>
      </c>
      <c r="H188" s="55">
        <v>0</v>
      </c>
      <c r="I188" s="55">
        <v>26688</v>
      </c>
      <c r="J188" s="55">
        <v>9400</v>
      </c>
      <c r="K188" s="55">
        <v>0</v>
      </c>
      <c r="L188" s="56">
        <v>0</v>
      </c>
      <c r="M188" s="34"/>
    </row>
    <row r="189" spans="1:13" s="12" customFormat="1" ht="12.75" customHeight="1">
      <c r="A189" s="52" t="s">
        <v>487</v>
      </c>
      <c r="B189" s="53" t="s">
        <v>310</v>
      </c>
      <c r="C189" s="54">
        <f t="shared" si="3"/>
        <v>204074.97999999998</v>
      </c>
      <c r="D189" s="55">
        <v>125601.07</v>
      </c>
      <c r="E189" s="55">
        <v>36495.8</v>
      </c>
      <c r="F189" s="55">
        <v>500</v>
      </c>
      <c r="G189" s="55">
        <v>8978.11</v>
      </c>
      <c r="H189" s="55">
        <v>0</v>
      </c>
      <c r="I189" s="55">
        <v>26500</v>
      </c>
      <c r="J189" s="55">
        <v>0</v>
      </c>
      <c r="K189" s="55">
        <v>0</v>
      </c>
      <c r="L189" s="56">
        <v>6000</v>
      </c>
      <c r="M189" s="34"/>
    </row>
    <row r="190" spans="1:13" s="12" customFormat="1" ht="12.75" customHeight="1">
      <c r="A190" s="52" t="s">
        <v>488</v>
      </c>
      <c r="B190" s="53" t="s">
        <v>311</v>
      </c>
      <c r="C190" s="54">
        <f t="shared" si="3"/>
        <v>2347349.52</v>
      </c>
      <c r="D190" s="55">
        <v>59155.29</v>
      </c>
      <c r="E190" s="55">
        <v>77050</v>
      </c>
      <c r="F190" s="55">
        <v>0</v>
      </c>
      <c r="G190" s="55">
        <v>15960</v>
      </c>
      <c r="H190" s="55">
        <v>2100</v>
      </c>
      <c r="I190" s="55">
        <v>2183084.23</v>
      </c>
      <c r="J190" s="55">
        <v>10000</v>
      </c>
      <c r="K190" s="55">
        <v>0</v>
      </c>
      <c r="L190" s="56">
        <v>0</v>
      </c>
      <c r="M190" s="34"/>
    </row>
    <row r="191" spans="1:13" s="12" customFormat="1" ht="12.75" customHeight="1">
      <c r="A191" s="52" t="s">
        <v>489</v>
      </c>
      <c r="B191" s="53" t="s">
        <v>312</v>
      </c>
      <c r="C191" s="54">
        <f t="shared" si="3"/>
        <v>1626230</v>
      </c>
      <c r="D191" s="55">
        <v>679370</v>
      </c>
      <c r="E191" s="55">
        <v>414760</v>
      </c>
      <c r="F191" s="55">
        <v>3050</v>
      </c>
      <c r="G191" s="55">
        <v>287020</v>
      </c>
      <c r="H191" s="55">
        <v>0</v>
      </c>
      <c r="I191" s="55">
        <v>136380</v>
      </c>
      <c r="J191" s="55">
        <v>0</v>
      </c>
      <c r="K191" s="55">
        <v>0</v>
      </c>
      <c r="L191" s="56">
        <v>105650</v>
      </c>
      <c r="M191" s="34"/>
    </row>
    <row r="192" spans="1:13" s="12" customFormat="1" ht="12.75" customHeight="1">
      <c r="A192" s="52" t="s">
        <v>490</v>
      </c>
      <c r="B192" s="53" t="s">
        <v>313</v>
      </c>
      <c r="C192" s="54">
        <f t="shared" si="3"/>
        <v>174650</v>
      </c>
      <c r="D192" s="55">
        <v>36900</v>
      </c>
      <c r="E192" s="55">
        <v>35000</v>
      </c>
      <c r="F192" s="55">
        <v>0</v>
      </c>
      <c r="G192" s="55">
        <v>5325</v>
      </c>
      <c r="H192" s="55">
        <v>0</v>
      </c>
      <c r="I192" s="55">
        <v>97425</v>
      </c>
      <c r="J192" s="55">
        <v>0</v>
      </c>
      <c r="K192" s="55">
        <v>0</v>
      </c>
      <c r="L192" s="56">
        <v>0</v>
      </c>
      <c r="M192" s="34"/>
    </row>
    <row r="193" spans="1:13" s="12" customFormat="1" ht="12.75" customHeight="1">
      <c r="A193" s="52" t="s">
        <v>491</v>
      </c>
      <c r="B193" s="53" t="s">
        <v>314</v>
      </c>
      <c r="C193" s="54">
        <f t="shared" si="3"/>
        <v>3572521.34</v>
      </c>
      <c r="D193" s="55">
        <v>1455529.27</v>
      </c>
      <c r="E193" s="55">
        <v>1371968.41</v>
      </c>
      <c r="F193" s="55">
        <v>90489</v>
      </c>
      <c r="G193" s="55">
        <v>190942</v>
      </c>
      <c r="H193" s="55">
        <v>0</v>
      </c>
      <c r="I193" s="55">
        <v>147372</v>
      </c>
      <c r="J193" s="55">
        <v>1000</v>
      </c>
      <c r="K193" s="55">
        <v>0</v>
      </c>
      <c r="L193" s="56">
        <v>315220.66</v>
      </c>
      <c r="M193" s="34"/>
    </row>
    <row r="194" spans="1:13" s="12" customFormat="1" ht="12.75" customHeight="1">
      <c r="A194" s="52" t="s">
        <v>492</v>
      </c>
      <c r="B194" s="53" t="s">
        <v>315</v>
      </c>
      <c r="C194" s="54">
        <f t="shared" si="3"/>
        <v>336027</v>
      </c>
      <c r="D194" s="55">
        <v>31900</v>
      </c>
      <c r="E194" s="55">
        <v>142005</v>
      </c>
      <c r="F194" s="55">
        <v>2520</v>
      </c>
      <c r="G194" s="55">
        <v>82000</v>
      </c>
      <c r="H194" s="55">
        <v>0</v>
      </c>
      <c r="I194" s="55">
        <v>24500</v>
      </c>
      <c r="J194" s="55">
        <v>0</v>
      </c>
      <c r="K194" s="55">
        <v>0</v>
      </c>
      <c r="L194" s="56">
        <v>53102</v>
      </c>
      <c r="M194" s="34"/>
    </row>
    <row r="195" spans="1:13" s="12" customFormat="1" ht="12.75" customHeight="1">
      <c r="A195" s="52" t="s">
        <v>493</v>
      </c>
      <c r="B195" s="53" t="s">
        <v>316</v>
      </c>
      <c r="C195" s="54">
        <f t="shared" si="3"/>
        <v>2653049.9699999997</v>
      </c>
      <c r="D195" s="55">
        <v>865311.98</v>
      </c>
      <c r="E195" s="55">
        <v>757169.03</v>
      </c>
      <c r="F195" s="55">
        <v>6679.28</v>
      </c>
      <c r="G195" s="55">
        <v>635558.06</v>
      </c>
      <c r="H195" s="55">
        <v>168136.82</v>
      </c>
      <c r="I195" s="55">
        <v>64100</v>
      </c>
      <c r="J195" s="55">
        <v>2000</v>
      </c>
      <c r="K195" s="55">
        <v>0</v>
      </c>
      <c r="L195" s="56">
        <v>154094.8</v>
      </c>
      <c r="M195" s="34"/>
    </row>
    <row r="196" spans="1:13" s="12" customFormat="1" ht="12.75" customHeight="1">
      <c r="A196" s="52" t="s">
        <v>494</v>
      </c>
      <c r="B196" s="53" t="s">
        <v>389</v>
      </c>
      <c r="C196" s="54">
        <f t="shared" si="3"/>
        <v>338360</v>
      </c>
      <c r="D196" s="55">
        <v>140100</v>
      </c>
      <c r="E196" s="55">
        <v>79450</v>
      </c>
      <c r="F196" s="55">
        <v>0</v>
      </c>
      <c r="G196" s="55">
        <v>20800</v>
      </c>
      <c r="H196" s="55">
        <v>0</v>
      </c>
      <c r="I196" s="55">
        <v>95010</v>
      </c>
      <c r="J196" s="55">
        <v>3000</v>
      </c>
      <c r="K196" s="55">
        <v>0</v>
      </c>
      <c r="L196" s="56">
        <v>0</v>
      </c>
      <c r="M196" s="34"/>
    </row>
    <row r="197" spans="1:13" s="12" customFormat="1" ht="12.75" customHeight="1">
      <c r="A197" s="52" t="s">
        <v>495</v>
      </c>
      <c r="B197" s="53" t="s">
        <v>317</v>
      </c>
      <c r="C197" s="54">
        <f t="shared" si="3"/>
        <v>409723.86</v>
      </c>
      <c r="D197" s="55">
        <v>97084.6</v>
      </c>
      <c r="E197" s="55">
        <v>98540.4</v>
      </c>
      <c r="F197" s="55">
        <v>1528.97</v>
      </c>
      <c r="G197" s="55">
        <v>15400</v>
      </c>
      <c r="H197" s="55">
        <v>3500</v>
      </c>
      <c r="I197" s="55">
        <v>153669.89</v>
      </c>
      <c r="J197" s="55">
        <v>0</v>
      </c>
      <c r="K197" s="55">
        <v>0</v>
      </c>
      <c r="L197" s="56">
        <v>40000</v>
      </c>
      <c r="M197" s="34"/>
    </row>
    <row r="198" spans="1:13" s="12" customFormat="1" ht="12.75" customHeight="1">
      <c r="A198" s="52" t="s">
        <v>496</v>
      </c>
      <c r="B198" s="53" t="s">
        <v>318</v>
      </c>
      <c r="C198" s="54">
        <f t="shared" si="3"/>
        <v>96041.51000000001</v>
      </c>
      <c r="D198" s="55">
        <v>20600</v>
      </c>
      <c r="E198" s="55">
        <v>25019.65</v>
      </c>
      <c r="F198" s="55">
        <v>1000</v>
      </c>
      <c r="G198" s="55">
        <v>1750</v>
      </c>
      <c r="H198" s="55">
        <v>0</v>
      </c>
      <c r="I198" s="55">
        <v>32611.86</v>
      </c>
      <c r="J198" s="55">
        <v>0</v>
      </c>
      <c r="K198" s="55">
        <v>60</v>
      </c>
      <c r="L198" s="56">
        <v>15000</v>
      </c>
      <c r="M198" s="34"/>
    </row>
    <row r="199" spans="1:13" s="12" customFormat="1" ht="12.75" customHeight="1">
      <c r="A199" s="52" t="s">
        <v>497</v>
      </c>
      <c r="B199" s="53" t="s">
        <v>319</v>
      </c>
      <c r="C199" s="54">
        <f aca="true" t="shared" si="4" ref="C199:C262">SUM(D199:L199)</f>
        <v>92735</v>
      </c>
      <c r="D199" s="55">
        <v>8050</v>
      </c>
      <c r="E199" s="55">
        <v>40000</v>
      </c>
      <c r="F199" s="55">
        <v>0</v>
      </c>
      <c r="G199" s="55">
        <v>26870</v>
      </c>
      <c r="H199" s="55">
        <v>0</v>
      </c>
      <c r="I199" s="55">
        <v>16815</v>
      </c>
      <c r="J199" s="55">
        <v>1000</v>
      </c>
      <c r="K199" s="55">
        <v>0</v>
      </c>
      <c r="L199" s="56">
        <v>0</v>
      </c>
      <c r="M199" s="34"/>
    </row>
    <row r="200" spans="1:13" s="12" customFormat="1" ht="12.75" customHeight="1">
      <c r="A200" s="52" t="s">
        <v>498</v>
      </c>
      <c r="B200" s="53" t="s">
        <v>320</v>
      </c>
      <c r="C200" s="54">
        <f t="shared" si="4"/>
        <v>53712.619999999995</v>
      </c>
      <c r="D200" s="55">
        <v>7087.93</v>
      </c>
      <c r="E200" s="55">
        <v>25643.21</v>
      </c>
      <c r="F200" s="55">
        <v>197.72</v>
      </c>
      <c r="G200" s="55">
        <v>9950</v>
      </c>
      <c r="H200" s="55">
        <v>0</v>
      </c>
      <c r="I200" s="55">
        <v>6923.49</v>
      </c>
      <c r="J200" s="55">
        <v>0</v>
      </c>
      <c r="K200" s="55">
        <v>0</v>
      </c>
      <c r="L200" s="56">
        <v>3910.27</v>
      </c>
      <c r="M200" s="34"/>
    </row>
    <row r="201" spans="1:13" s="12" customFormat="1" ht="12.75" customHeight="1">
      <c r="A201" s="52" t="s">
        <v>499</v>
      </c>
      <c r="B201" s="53" t="s">
        <v>321</v>
      </c>
      <c r="C201" s="54">
        <f t="shared" si="4"/>
        <v>292435</v>
      </c>
      <c r="D201" s="55">
        <v>33063</v>
      </c>
      <c r="E201" s="55">
        <v>83268</v>
      </c>
      <c r="F201" s="55">
        <v>1600</v>
      </c>
      <c r="G201" s="55">
        <v>18504</v>
      </c>
      <c r="H201" s="55">
        <v>0</v>
      </c>
      <c r="I201" s="55">
        <v>138000</v>
      </c>
      <c r="J201" s="55">
        <v>0</v>
      </c>
      <c r="K201" s="55">
        <v>0</v>
      </c>
      <c r="L201" s="56">
        <v>18000</v>
      </c>
      <c r="M201" s="34"/>
    </row>
    <row r="202" spans="1:13" s="12" customFormat="1" ht="12.75" customHeight="1">
      <c r="A202" s="52" t="s">
        <v>500</v>
      </c>
      <c r="B202" s="53" t="s">
        <v>322</v>
      </c>
      <c r="C202" s="54">
        <f t="shared" si="4"/>
        <v>650000</v>
      </c>
      <c r="D202" s="55">
        <v>214860</v>
      </c>
      <c r="E202" s="55">
        <v>329210</v>
      </c>
      <c r="F202" s="55">
        <v>600</v>
      </c>
      <c r="G202" s="55">
        <v>40500</v>
      </c>
      <c r="H202" s="55">
        <v>500</v>
      </c>
      <c r="I202" s="55">
        <v>64330</v>
      </c>
      <c r="J202" s="55">
        <v>0</v>
      </c>
      <c r="K202" s="55">
        <v>0</v>
      </c>
      <c r="L202" s="56">
        <v>0</v>
      </c>
      <c r="M202" s="34"/>
    </row>
    <row r="203" spans="1:13" s="12" customFormat="1" ht="12.75" customHeight="1">
      <c r="A203" s="52" t="s">
        <v>501</v>
      </c>
      <c r="B203" s="53" t="s">
        <v>323</v>
      </c>
      <c r="C203" s="54">
        <f t="shared" si="4"/>
        <v>206964040</v>
      </c>
      <c r="D203" s="55">
        <v>86891271</v>
      </c>
      <c r="E203" s="55">
        <v>72435701</v>
      </c>
      <c r="F203" s="55">
        <v>2550000</v>
      </c>
      <c r="G203" s="55">
        <v>16493002</v>
      </c>
      <c r="H203" s="55">
        <v>50000</v>
      </c>
      <c r="I203" s="55">
        <v>17077066</v>
      </c>
      <c r="J203" s="55">
        <v>2331000</v>
      </c>
      <c r="K203" s="55">
        <v>429000</v>
      </c>
      <c r="L203" s="56">
        <v>8707000</v>
      </c>
      <c r="M203" s="34"/>
    </row>
    <row r="204" spans="1:13" s="12" customFormat="1" ht="12.75" customHeight="1">
      <c r="A204" s="52" t="s">
        <v>502</v>
      </c>
      <c r="B204" s="53" t="s">
        <v>324</v>
      </c>
      <c r="C204" s="54">
        <f t="shared" si="4"/>
        <v>5346100</v>
      </c>
      <c r="D204" s="55">
        <v>2032550</v>
      </c>
      <c r="E204" s="55">
        <v>1963450</v>
      </c>
      <c r="F204" s="55">
        <v>44700</v>
      </c>
      <c r="G204" s="55">
        <v>545000</v>
      </c>
      <c r="H204" s="55">
        <v>0</v>
      </c>
      <c r="I204" s="55">
        <v>582700</v>
      </c>
      <c r="J204" s="55">
        <v>22000</v>
      </c>
      <c r="K204" s="55">
        <v>0</v>
      </c>
      <c r="L204" s="56">
        <v>155700</v>
      </c>
      <c r="M204" s="34"/>
    </row>
    <row r="205" spans="1:13" s="12" customFormat="1" ht="12.75" customHeight="1">
      <c r="A205" s="52" t="s">
        <v>503</v>
      </c>
      <c r="B205" s="53" t="s">
        <v>390</v>
      </c>
      <c r="C205" s="54">
        <f t="shared" si="4"/>
        <v>273421</v>
      </c>
      <c r="D205" s="55">
        <v>40650</v>
      </c>
      <c r="E205" s="55">
        <v>65600</v>
      </c>
      <c r="F205" s="55">
        <v>0</v>
      </c>
      <c r="G205" s="55">
        <v>7450</v>
      </c>
      <c r="H205" s="55">
        <v>0</v>
      </c>
      <c r="I205" s="55">
        <v>159721</v>
      </c>
      <c r="J205" s="55">
        <v>0</v>
      </c>
      <c r="K205" s="55">
        <v>0</v>
      </c>
      <c r="L205" s="56">
        <v>0</v>
      </c>
      <c r="M205" s="34"/>
    </row>
    <row r="206" spans="1:13" s="12" customFormat="1" ht="12.75" customHeight="1">
      <c r="A206" s="52" t="s">
        <v>504</v>
      </c>
      <c r="B206" s="53" t="s">
        <v>325</v>
      </c>
      <c r="C206" s="54">
        <f t="shared" si="4"/>
        <v>74214.16</v>
      </c>
      <c r="D206" s="55">
        <v>14122.67</v>
      </c>
      <c r="E206" s="55">
        <v>37054.08</v>
      </c>
      <c r="F206" s="55">
        <v>0</v>
      </c>
      <c r="G206" s="55">
        <v>8931.98</v>
      </c>
      <c r="H206" s="55">
        <v>0</v>
      </c>
      <c r="I206" s="55">
        <v>14105.43</v>
      </c>
      <c r="J206" s="55">
        <v>0</v>
      </c>
      <c r="K206" s="55">
        <v>0</v>
      </c>
      <c r="L206" s="56">
        <v>0</v>
      </c>
      <c r="M206" s="34"/>
    </row>
    <row r="207" spans="1:13" s="12" customFormat="1" ht="12.75" customHeight="1">
      <c r="A207" s="52" t="s">
        <v>505</v>
      </c>
      <c r="B207" s="53" t="s">
        <v>326</v>
      </c>
      <c r="C207" s="54">
        <f t="shared" si="4"/>
        <v>635250</v>
      </c>
      <c r="D207" s="55">
        <v>115500</v>
      </c>
      <c r="E207" s="55">
        <v>255800</v>
      </c>
      <c r="F207" s="55">
        <v>0</v>
      </c>
      <c r="G207" s="55">
        <v>96650</v>
      </c>
      <c r="H207" s="55">
        <v>0</v>
      </c>
      <c r="I207" s="55">
        <v>167300</v>
      </c>
      <c r="J207" s="55">
        <v>0</v>
      </c>
      <c r="K207" s="55">
        <v>0</v>
      </c>
      <c r="L207" s="56">
        <v>0</v>
      </c>
      <c r="M207" s="34"/>
    </row>
    <row r="208" spans="1:13" s="12" customFormat="1" ht="12.75" customHeight="1">
      <c r="A208" s="52" t="s">
        <v>506</v>
      </c>
      <c r="B208" s="53" t="s">
        <v>327</v>
      </c>
      <c r="C208" s="54">
        <f t="shared" si="4"/>
        <v>2459298</v>
      </c>
      <c r="D208" s="55">
        <v>922600</v>
      </c>
      <c r="E208" s="55">
        <v>1255151</v>
      </c>
      <c r="F208" s="55">
        <v>0</v>
      </c>
      <c r="G208" s="55">
        <v>154697</v>
      </c>
      <c r="H208" s="55">
        <v>0</v>
      </c>
      <c r="I208" s="55">
        <v>126850</v>
      </c>
      <c r="J208" s="55">
        <v>0</v>
      </c>
      <c r="K208" s="55">
        <v>0</v>
      </c>
      <c r="L208" s="56">
        <v>0</v>
      </c>
      <c r="M208" s="34"/>
    </row>
    <row r="209" spans="1:13" s="12" customFormat="1" ht="12.75" customHeight="1">
      <c r="A209" s="52" t="s">
        <v>507</v>
      </c>
      <c r="B209" s="53" t="s">
        <v>328</v>
      </c>
      <c r="C209" s="54">
        <f t="shared" si="4"/>
        <v>415693.81000000006</v>
      </c>
      <c r="D209" s="55">
        <v>62480</v>
      </c>
      <c r="E209" s="55">
        <v>120409.08</v>
      </c>
      <c r="F209" s="55">
        <v>0</v>
      </c>
      <c r="G209" s="55">
        <v>78530</v>
      </c>
      <c r="H209" s="55">
        <v>0</v>
      </c>
      <c r="I209" s="55">
        <v>154274.73</v>
      </c>
      <c r="J209" s="55">
        <v>0</v>
      </c>
      <c r="K209" s="55">
        <v>0</v>
      </c>
      <c r="L209" s="56">
        <v>0</v>
      </c>
      <c r="M209" s="34"/>
    </row>
    <row r="210" spans="1:13" s="12" customFormat="1" ht="12.75" customHeight="1">
      <c r="A210" s="52" t="s">
        <v>508</v>
      </c>
      <c r="B210" s="53" t="s">
        <v>329</v>
      </c>
      <c r="C210" s="54">
        <f t="shared" si="4"/>
        <v>3844218.1799999997</v>
      </c>
      <c r="D210" s="55">
        <v>1084958.58</v>
      </c>
      <c r="E210" s="55">
        <v>1533167.71</v>
      </c>
      <c r="F210" s="55">
        <v>30750</v>
      </c>
      <c r="G210" s="55">
        <v>224983.28</v>
      </c>
      <c r="H210" s="55">
        <v>0</v>
      </c>
      <c r="I210" s="55">
        <v>826057.61</v>
      </c>
      <c r="J210" s="55">
        <v>0</v>
      </c>
      <c r="K210" s="55">
        <v>0</v>
      </c>
      <c r="L210" s="56">
        <v>144301</v>
      </c>
      <c r="M210" s="34"/>
    </row>
    <row r="211" spans="1:13" s="12" customFormat="1" ht="12.75" customHeight="1">
      <c r="A211" s="52" t="s">
        <v>509</v>
      </c>
      <c r="B211" s="53" t="s">
        <v>330</v>
      </c>
      <c r="C211" s="54">
        <f t="shared" si="4"/>
        <v>513539.71</v>
      </c>
      <c r="D211" s="55">
        <v>28793.6</v>
      </c>
      <c r="E211" s="55">
        <v>42530.18</v>
      </c>
      <c r="F211" s="55">
        <v>871.66</v>
      </c>
      <c r="G211" s="55">
        <v>39222.88</v>
      </c>
      <c r="H211" s="55">
        <v>0</v>
      </c>
      <c r="I211" s="55">
        <v>402121.39</v>
      </c>
      <c r="J211" s="55">
        <v>0</v>
      </c>
      <c r="K211" s="55">
        <v>0</v>
      </c>
      <c r="L211" s="56">
        <v>0</v>
      </c>
      <c r="M211" s="34"/>
    </row>
    <row r="212" spans="1:13" s="12" customFormat="1" ht="12.75" customHeight="1">
      <c r="A212" s="52" t="s">
        <v>510</v>
      </c>
      <c r="B212" s="53" t="s">
        <v>331</v>
      </c>
      <c r="C212" s="54">
        <f t="shared" si="4"/>
        <v>446850.35</v>
      </c>
      <c r="D212" s="55">
        <v>222303.15</v>
      </c>
      <c r="E212" s="55">
        <v>139657.77</v>
      </c>
      <c r="F212" s="55">
        <v>3190</v>
      </c>
      <c r="G212" s="55">
        <v>42134</v>
      </c>
      <c r="H212" s="55">
        <v>0</v>
      </c>
      <c r="I212" s="55">
        <v>4910</v>
      </c>
      <c r="J212" s="55">
        <v>0</v>
      </c>
      <c r="K212" s="55">
        <v>0</v>
      </c>
      <c r="L212" s="56">
        <v>34655.43</v>
      </c>
      <c r="M212" s="34"/>
    </row>
    <row r="213" spans="1:13" s="12" customFormat="1" ht="12.75" customHeight="1">
      <c r="A213" s="52" t="s">
        <v>511</v>
      </c>
      <c r="B213" s="53" t="s">
        <v>332</v>
      </c>
      <c r="C213" s="54">
        <f t="shared" si="4"/>
        <v>39200</v>
      </c>
      <c r="D213" s="55">
        <v>11375</v>
      </c>
      <c r="E213" s="55">
        <v>21105</v>
      </c>
      <c r="F213" s="55">
        <v>0</v>
      </c>
      <c r="G213" s="55">
        <v>5720</v>
      </c>
      <c r="H213" s="55">
        <v>0</v>
      </c>
      <c r="I213" s="55">
        <v>0</v>
      </c>
      <c r="J213" s="55">
        <v>1000</v>
      </c>
      <c r="K213" s="55">
        <v>0</v>
      </c>
      <c r="L213" s="56">
        <v>0</v>
      </c>
      <c r="M213" s="34"/>
    </row>
    <row r="214" spans="1:13" s="12" customFormat="1" ht="12.75" customHeight="1">
      <c r="A214" s="52" t="s">
        <v>512</v>
      </c>
      <c r="B214" s="53" t="s">
        <v>579</v>
      </c>
      <c r="C214" s="54">
        <f t="shared" si="4"/>
        <v>202924</v>
      </c>
      <c r="D214" s="55">
        <v>33144</v>
      </c>
      <c r="E214" s="55">
        <v>156020</v>
      </c>
      <c r="F214" s="55">
        <v>300</v>
      </c>
      <c r="G214" s="55">
        <v>11160</v>
      </c>
      <c r="H214" s="55">
        <v>0</v>
      </c>
      <c r="I214" s="55">
        <v>2300</v>
      </c>
      <c r="J214" s="55">
        <v>0</v>
      </c>
      <c r="K214" s="55">
        <v>0</v>
      </c>
      <c r="L214" s="56">
        <v>0</v>
      </c>
      <c r="M214" s="34"/>
    </row>
    <row r="215" spans="1:13" s="12" customFormat="1" ht="12.75" customHeight="1">
      <c r="A215" s="52" t="s">
        <v>513</v>
      </c>
      <c r="B215" s="53" t="s">
        <v>333</v>
      </c>
      <c r="C215" s="54">
        <f t="shared" si="4"/>
        <v>82474</v>
      </c>
      <c r="D215" s="55">
        <v>2348</v>
      </c>
      <c r="E215" s="55">
        <v>41180</v>
      </c>
      <c r="F215" s="55">
        <v>0</v>
      </c>
      <c r="G215" s="55">
        <v>19711</v>
      </c>
      <c r="H215" s="55">
        <v>400</v>
      </c>
      <c r="I215" s="55">
        <v>12635</v>
      </c>
      <c r="J215" s="55">
        <v>6200</v>
      </c>
      <c r="K215" s="55">
        <v>0</v>
      </c>
      <c r="L215" s="56">
        <v>0</v>
      </c>
      <c r="M215" s="34"/>
    </row>
    <row r="216" spans="1:13" s="12" customFormat="1" ht="12.75" customHeight="1">
      <c r="A216" s="52" t="s">
        <v>514</v>
      </c>
      <c r="B216" s="53" t="s">
        <v>334</v>
      </c>
      <c r="C216" s="54">
        <f t="shared" si="4"/>
        <v>145499.98</v>
      </c>
      <c r="D216" s="55">
        <v>23828.22</v>
      </c>
      <c r="E216" s="55">
        <v>49011.76</v>
      </c>
      <c r="F216" s="55">
        <v>0</v>
      </c>
      <c r="G216" s="55">
        <v>32910</v>
      </c>
      <c r="H216" s="55">
        <v>0</v>
      </c>
      <c r="I216" s="55">
        <v>39550</v>
      </c>
      <c r="J216" s="55">
        <v>200</v>
      </c>
      <c r="K216" s="55">
        <v>0</v>
      </c>
      <c r="L216" s="56">
        <v>0</v>
      </c>
      <c r="M216" s="34"/>
    </row>
    <row r="217" spans="1:13" s="12" customFormat="1" ht="12.75" customHeight="1">
      <c r="A217" s="52" t="s">
        <v>515</v>
      </c>
      <c r="B217" s="53" t="s">
        <v>335</v>
      </c>
      <c r="C217" s="54">
        <f t="shared" si="4"/>
        <v>5098317.21</v>
      </c>
      <c r="D217" s="55">
        <v>2341792.8</v>
      </c>
      <c r="E217" s="55">
        <v>1612132.87</v>
      </c>
      <c r="F217" s="55">
        <v>41150</v>
      </c>
      <c r="G217" s="55">
        <v>331597.01</v>
      </c>
      <c r="H217" s="55">
        <v>47304.48</v>
      </c>
      <c r="I217" s="55">
        <v>370584.85</v>
      </c>
      <c r="J217" s="55">
        <v>0</v>
      </c>
      <c r="K217" s="55">
        <v>0</v>
      </c>
      <c r="L217" s="56">
        <v>353755.2</v>
      </c>
      <c r="M217" s="34"/>
    </row>
    <row r="218" spans="1:13" s="12" customFormat="1" ht="12.75" customHeight="1">
      <c r="A218" s="52" t="s">
        <v>516</v>
      </c>
      <c r="B218" s="53" t="s">
        <v>391</v>
      </c>
      <c r="C218" s="54">
        <f t="shared" si="4"/>
        <v>5796988.74</v>
      </c>
      <c r="D218" s="55">
        <v>2886087.76</v>
      </c>
      <c r="E218" s="55">
        <v>2058713.21</v>
      </c>
      <c r="F218" s="55">
        <v>14230</v>
      </c>
      <c r="G218" s="55">
        <v>515799.44</v>
      </c>
      <c r="H218" s="55">
        <v>0</v>
      </c>
      <c r="I218" s="55">
        <v>175831.4</v>
      </c>
      <c r="J218" s="55">
        <v>2000</v>
      </c>
      <c r="K218" s="55">
        <v>3000</v>
      </c>
      <c r="L218" s="56">
        <v>141326.93</v>
      </c>
      <c r="M218" s="34"/>
    </row>
    <row r="219" spans="1:13" s="12" customFormat="1" ht="12.75" customHeight="1">
      <c r="A219" s="52" t="s">
        <v>517</v>
      </c>
      <c r="B219" s="53" t="s">
        <v>336</v>
      </c>
      <c r="C219" s="54">
        <f t="shared" si="4"/>
        <v>456804</v>
      </c>
      <c r="D219" s="55">
        <v>162400</v>
      </c>
      <c r="E219" s="55">
        <v>207976</v>
      </c>
      <c r="F219" s="55">
        <v>11550</v>
      </c>
      <c r="G219" s="55">
        <v>16500</v>
      </c>
      <c r="H219" s="55">
        <v>0</v>
      </c>
      <c r="I219" s="55">
        <v>2000</v>
      </c>
      <c r="J219" s="55">
        <v>6000</v>
      </c>
      <c r="K219" s="55">
        <v>0</v>
      </c>
      <c r="L219" s="56">
        <v>50378</v>
      </c>
      <c r="M219" s="34"/>
    </row>
    <row r="220" spans="1:13" s="12" customFormat="1" ht="12.75" customHeight="1">
      <c r="A220" s="52" t="s">
        <v>518</v>
      </c>
      <c r="B220" s="53" t="s">
        <v>337</v>
      </c>
      <c r="C220" s="54">
        <f t="shared" si="4"/>
        <v>103270</v>
      </c>
      <c r="D220" s="55">
        <v>33730</v>
      </c>
      <c r="E220" s="55">
        <v>55320</v>
      </c>
      <c r="F220" s="55">
        <v>1500</v>
      </c>
      <c r="G220" s="55">
        <v>6300</v>
      </c>
      <c r="H220" s="55">
        <v>0</v>
      </c>
      <c r="I220" s="55">
        <v>1720</v>
      </c>
      <c r="J220" s="55">
        <v>0</v>
      </c>
      <c r="K220" s="55">
        <v>0</v>
      </c>
      <c r="L220" s="56">
        <v>4700</v>
      </c>
      <c r="M220" s="34"/>
    </row>
    <row r="221" spans="1:13" s="12" customFormat="1" ht="12.75" customHeight="1">
      <c r="A221" s="52" t="s">
        <v>519</v>
      </c>
      <c r="B221" s="53" t="s">
        <v>338</v>
      </c>
      <c r="C221" s="54">
        <f t="shared" si="4"/>
        <v>1545100</v>
      </c>
      <c r="D221" s="55">
        <v>392700</v>
      </c>
      <c r="E221" s="55">
        <v>410200</v>
      </c>
      <c r="F221" s="55">
        <v>4100</v>
      </c>
      <c r="G221" s="55">
        <v>59100</v>
      </c>
      <c r="H221" s="55">
        <v>0</v>
      </c>
      <c r="I221" s="55">
        <v>636000</v>
      </c>
      <c r="J221" s="55">
        <v>0</v>
      </c>
      <c r="K221" s="55">
        <v>0</v>
      </c>
      <c r="L221" s="56">
        <v>43000</v>
      </c>
      <c r="M221" s="34"/>
    </row>
    <row r="222" spans="1:13" s="12" customFormat="1" ht="12.75" customHeight="1">
      <c r="A222" s="52" t="s">
        <v>520</v>
      </c>
      <c r="B222" s="53" t="s">
        <v>339</v>
      </c>
      <c r="C222" s="54">
        <f t="shared" si="4"/>
        <v>1645977.3199999998</v>
      </c>
      <c r="D222" s="55">
        <v>746464.98</v>
      </c>
      <c r="E222" s="55">
        <v>433234.5</v>
      </c>
      <c r="F222" s="55">
        <v>16320.2</v>
      </c>
      <c r="G222" s="55">
        <v>214362.51</v>
      </c>
      <c r="H222" s="55">
        <v>0</v>
      </c>
      <c r="I222" s="55">
        <v>155395.13</v>
      </c>
      <c r="J222" s="55">
        <v>10000</v>
      </c>
      <c r="K222" s="55">
        <v>0</v>
      </c>
      <c r="L222" s="56">
        <v>70200</v>
      </c>
      <c r="M222" s="34"/>
    </row>
    <row r="223" spans="1:13" s="12" customFormat="1" ht="12.75" customHeight="1">
      <c r="A223" s="52" t="s">
        <v>521</v>
      </c>
      <c r="B223" s="53" t="s">
        <v>580</v>
      </c>
      <c r="C223" s="54">
        <f t="shared" si="4"/>
        <v>44487</v>
      </c>
      <c r="D223" s="55">
        <v>5518.25</v>
      </c>
      <c r="E223" s="55">
        <v>7920</v>
      </c>
      <c r="F223" s="55">
        <v>200</v>
      </c>
      <c r="G223" s="55">
        <v>20848.75</v>
      </c>
      <c r="H223" s="55">
        <v>0</v>
      </c>
      <c r="I223" s="55">
        <v>0</v>
      </c>
      <c r="J223" s="55">
        <v>10000</v>
      </c>
      <c r="K223" s="55">
        <v>0</v>
      </c>
      <c r="L223" s="56">
        <v>0</v>
      </c>
      <c r="M223" s="34"/>
    </row>
    <row r="224" spans="1:13" s="12" customFormat="1" ht="12.75" customHeight="1">
      <c r="A224" s="52" t="s">
        <v>522</v>
      </c>
      <c r="B224" s="53" t="s">
        <v>340</v>
      </c>
      <c r="C224" s="54">
        <f t="shared" si="4"/>
        <v>1715330.06</v>
      </c>
      <c r="D224" s="55">
        <v>338756.38</v>
      </c>
      <c r="E224" s="55">
        <v>508655.22</v>
      </c>
      <c r="F224" s="55">
        <v>205.28</v>
      </c>
      <c r="G224" s="55">
        <v>114213.94</v>
      </c>
      <c r="H224" s="55">
        <v>0</v>
      </c>
      <c r="I224" s="55">
        <v>741533.66</v>
      </c>
      <c r="J224" s="55">
        <v>0</v>
      </c>
      <c r="K224" s="55">
        <v>0</v>
      </c>
      <c r="L224" s="56">
        <v>11965.58</v>
      </c>
      <c r="M224" s="34"/>
    </row>
    <row r="225" spans="1:13" s="12" customFormat="1" ht="12.75" customHeight="1">
      <c r="A225" s="52" t="s">
        <v>523</v>
      </c>
      <c r="B225" s="53" t="s">
        <v>341</v>
      </c>
      <c r="C225" s="54">
        <f t="shared" si="4"/>
        <v>1146062.14</v>
      </c>
      <c r="D225" s="55">
        <v>288323.93</v>
      </c>
      <c r="E225" s="55">
        <v>420435</v>
      </c>
      <c r="F225" s="55">
        <v>1885</v>
      </c>
      <c r="G225" s="55">
        <v>121535</v>
      </c>
      <c r="H225" s="55">
        <v>2000</v>
      </c>
      <c r="I225" s="55">
        <v>266522.51</v>
      </c>
      <c r="J225" s="55">
        <v>0</v>
      </c>
      <c r="K225" s="55">
        <v>4000</v>
      </c>
      <c r="L225" s="56">
        <v>41360.7</v>
      </c>
      <c r="M225" s="34"/>
    </row>
    <row r="226" spans="1:13" s="12" customFormat="1" ht="12.75" customHeight="1">
      <c r="A226" s="52" t="s">
        <v>524</v>
      </c>
      <c r="B226" s="53" t="s">
        <v>342</v>
      </c>
      <c r="C226" s="54">
        <f t="shared" si="4"/>
        <v>64327.899999999994</v>
      </c>
      <c r="D226" s="55">
        <v>8952.06</v>
      </c>
      <c r="E226" s="55">
        <v>31539.98</v>
      </c>
      <c r="F226" s="55">
        <v>800</v>
      </c>
      <c r="G226" s="55">
        <v>13854.77</v>
      </c>
      <c r="H226" s="55">
        <v>1000</v>
      </c>
      <c r="I226" s="55">
        <v>5800.5</v>
      </c>
      <c r="J226" s="55">
        <v>0</v>
      </c>
      <c r="K226" s="55">
        <v>0</v>
      </c>
      <c r="L226" s="56">
        <v>2380.59</v>
      </c>
      <c r="M226" s="34"/>
    </row>
    <row r="227" spans="1:13" s="12" customFormat="1" ht="12.75" customHeight="1">
      <c r="A227" s="52" t="s">
        <v>525</v>
      </c>
      <c r="B227" s="53" t="s">
        <v>343</v>
      </c>
      <c r="C227" s="54">
        <f t="shared" si="4"/>
        <v>572967.28</v>
      </c>
      <c r="D227" s="55">
        <v>161050</v>
      </c>
      <c r="E227" s="55">
        <v>253236.88</v>
      </c>
      <c r="F227" s="55">
        <v>7200</v>
      </c>
      <c r="G227" s="55">
        <v>60450</v>
      </c>
      <c r="H227" s="55">
        <v>1000</v>
      </c>
      <c r="I227" s="55">
        <v>74030.4</v>
      </c>
      <c r="J227" s="55">
        <v>0</v>
      </c>
      <c r="K227" s="55">
        <v>0</v>
      </c>
      <c r="L227" s="56">
        <v>16000</v>
      </c>
      <c r="M227" s="34"/>
    </row>
    <row r="228" spans="1:13" s="12" customFormat="1" ht="12.75" customHeight="1">
      <c r="A228" s="52" t="s">
        <v>526</v>
      </c>
      <c r="B228" s="53" t="s">
        <v>344</v>
      </c>
      <c r="C228" s="54">
        <f t="shared" si="4"/>
        <v>10451800</v>
      </c>
      <c r="D228" s="55">
        <v>6030500</v>
      </c>
      <c r="E228" s="55">
        <v>2757700</v>
      </c>
      <c r="F228" s="55">
        <v>54700</v>
      </c>
      <c r="G228" s="55">
        <v>439600</v>
      </c>
      <c r="H228" s="55">
        <v>0</v>
      </c>
      <c r="I228" s="55">
        <v>699800</v>
      </c>
      <c r="J228" s="55">
        <v>50000</v>
      </c>
      <c r="K228" s="55">
        <v>0</v>
      </c>
      <c r="L228" s="56">
        <v>419500</v>
      </c>
      <c r="M228" s="34"/>
    </row>
    <row r="229" spans="1:13" s="12" customFormat="1" ht="12.75" customHeight="1">
      <c r="A229" s="52" t="s">
        <v>527</v>
      </c>
      <c r="B229" s="53" t="s">
        <v>345</v>
      </c>
      <c r="C229" s="54">
        <f t="shared" si="4"/>
        <v>409547</v>
      </c>
      <c r="D229" s="55">
        <v>120600</v>
      </c>
      <c r="E229" s="55">
        <v>138850</v>
      </c>
      <c r="F229" s="55">
        <v>0</v>
      </c>
      <c r="G229" s="55">
        <v>42000</v>
      </c>
      <c r="H229" s="55">
        <v>5000</v>
      </c>
      <c r="I229" s="55">
        <v>103097</v>
      </c>
      <c r="J229" s="55">
        <v>0</v>
      </c>
      <c r="K229" s="55">
        <v>0</v>
      </c>
      <c r="L229" s="56">
        <v>0</v>
      </c>
      <c r="M229" s="34"/>
    </row>
    <row r="230" spans="1:13" s="12" customFormat="1" ht="12.75" customHeight="1">
      <c r="A230" s="52" t="s">
        <v>528</v>
      </c>
      <c r="B230" s="53" t="s">
        <v>346</v>
      </c>
      <c r="C230" s="54">
        <f t="shared" si="4"/>
        <v>67958</v>
      </c>
      <c r="D230" s="55">
        <v>5526</v>
      </c>
      <c r="E230" s="55">
        <v>36910</v>
      </c>
      <c r="F230" s="55">
        <v>400</v>
      </c>
      <c r="G230" s="55">
        <v>13464</v>
      </c>
      <c r="H230" s="55">
        <v>0</v>
      </c>
      <c r="I230" s="55">
        <v>782</v>
      </c>
      <c r="J230" s="55">
        <v>0</v>
      </c>
      <c r="K230" s="55">
        <v>0</v>
      </c>
      <c r="L230" s="56">
        <v>10876</v>
      </c>
      <c r="M230" s="34"/>
    </row>
    <row r="231" spans="1:13" s="12" customFormat="1" ht="12.75" customHeight="1">
      <c r="A231" s="52" t="s">
        <v>529</v>
      </c>
      <c r="B231" s="53" t="s">
        <v>347</v>
      </c>
      <c r="C231" s="54">
        <f t="shared" si="4"/>
        <v>168911</v>
      </c>
      <c r="D231" s="55">
        <v>49450</v>
      </c>
      <c r="E231" s="55">
        <v>57671</v>
      </c>
      <c r="F231" s="55">
        <v>400</v>
      </c>
      <c r="G231" s="55">
        <v>12040</v>
      </c>
      <c r="H231" s="55">
        <v>0</v>
      </c>
      <c r="I231" s="55">
        <v>40600</v>
      </c>
      <c r="J231" s="55">
        <v>1500</v>
      </c>
      <c r="K231" s="55">
        <v>0</v>
      </c>
      <c r="L231" s="56">
        <v>7250</v>
      </c>
      <c r="M231" s="34"/>
    </row>
    <row r="232" spans="1:13" s="12" customFormat="1" ht="12.75" customHeight="1">
      <c r="A232" s="52" t="s">
        <v>530</v>
      </c>
      <c r="B232" s="53" t="s">
        <v>348</v>
      </c>
      <c r="C232" s="54">
        <f t="shared" si="4"/>
        <v>289283.21</v>
      </c>
      <c r="D232" s="55">
        <v>84860</v>
      </c>
      <c r="E232" s="55">
        <v>99300</v>
      </c>
      <c r="F232" s="55">
        <v>0</v>
      </c>
      <c r="G232" s="55">
        <v>7250</v>
      </c>
      <c r="H232" s="55">
        <v>0</v>
      </c>
      <c r="I232" s="55">
        <v>97873.21</v>
      </c>
      <c r="J232" s="55">
        <v>0</v>
      </c>
      <c r="K232" s="55">
        <v>0</v>
      </c>
      <c r="L232" s="56">
        <v>0</v>
      </c>
      <c r="M232" s="34"/>
    </row>
    <row r="233" spans="1:13" s="12" customFormat="1" ht="12.75" customHeight="1">
      <c r="A233" s="52" t="s">
        <v>531</v>
      </c>
      <c r="B233" s="53" t="s">
        <v>349</v>
      </c>
      <c r="C233" s="54">
        <f t="shared" si="4"/>
        <v>38271805.510000005</v>
      </c>
      <c r="D233" s="55">
        <v>16704654.5</v>
      </c>
      <c r="E233" s="55">
        <v>14255267.379999999</v>
      </c>
      <c r="F233" s="55">
        <v>378123.79</v>
      </c>
      <c r="G233" s="55">
        <v>2842890</v>
      </c>
      <c r="H233" s="55">
        <v>0</v>
      </c>
      <c r="I233" s="55">
        <v>927123.28</v>
      </c>
      <c r="J233" s="55">
        <v>625000</v>
      </c>
      <c r="K233" s="55">
        <v>0</v>
      </c>
      <c r="L233" s="56">
        <v>2538746.56</v>
      </c>
      <c r="M233" s="34"/>
    </row>
    <row r="234" spans="1:13" s="12" customFormat="1" ht="12.75" customHeight="1">
      <c r="A234" s="52" t="s">
        <v>532</v>
      </c>
      <c r="B234" s="53" t="s">
        <v>350</v>
      </c>
      <c r="C234" s="54">
        <f t="shared" si="4"/>
        <v>187963</v>
      </c>
      <c r="D234" s="55">
        <v>57298</v>
      </c>
      <c r="E234" s="55">
        <v>69300</v>
      </c>
      <c r="F234" s="55">
        <v>0</v>
      </c>
      <c r="G234" s="55">
        <v>26005</v>
      </c>
      <c r="H234" s="55">
        <v>0</v>
      </c>
      <c r="I234" s="55">
        <v>35360</v>
      </c>
      <c r="J234" s="55">
        <v>0</v>
      </c>
      <c r="K234" s="55">
        <v>0</v>
      </c>
      <c r="L234" s="56">
        <v>0</v>
      </c>
      <c r="M234" s="34"/>
    </row>
    <row r="235" spans="1:13" s="12" customFormat="1" ht="12.75" customHeight="1">
      <c r="A235" s="52" t="s">
        <v>533</v>
      </c>
      <c r="B235" s="53" t="s">
        <v>351</v>
      </c>
      <c r="C235" s="54">
        <f t="shared" si="4"/>
        <v>129381</v>
      </c>
      <c r="D235" s="55">
        <v>14065</v>
      </c>
      <c r="E235" s="55">
        <v>82800</v>
      </c>
      <c r="F235" s="55">
        <v>0</v>
      </c>
      <c r="G235" s="55">
        <v>30516</v>
      </c>
      <c r="H235" s="55">
        <v>0</v>
      </c>
      <c r="I235" s="55">
        <v>1000</v>
      </c>
      <c r="J235" s="55">
        <v>1000</v>
      </c>
      <c r="K235" s="55">
        <v>0</v>
      </c>
      <c r="L235" s="56">
        <v>0</v>
      </c>
      <c r="M235" s="34"/>
    </row>
    <row r="236" spans="1:13" s="12" customFormat="1" ht="12.75" customHeight="1">
      <c r="A236" s="52" t="s">
        <v>534</v>
      </c>
      <c r="B236" s="53" t="s">
        <v>352</v>
      </c>
      <c r="C236" s="54">
        <f t="shared" si="4"/>
        <v>411123.02</v>
      </c>
      <c r="D236" s="55">
        <v>86460</v>
      </c>
      <c r="E236" s="55">
        <v>159414</v>
      </c>
      <c r="F236" s="55">
        <v>3431</v>
      </c>
      <c r="G236" s="55">
        <v>11267</v>
      </c>
      <c r="H236" s="55">
        <v>0</v>
      </c>
      <c r="I236" s="55">
        <v>119700</v>
      </c>
      <c r="J236" s="55">
        <v>0</v>
      </c>
      <c r="K236" s="55">
        <v>0</v>
      </c>
      <c r="L236" s="56">
        <v>30851.02</v>
      </c>
      <c r="M236" s="34"/>
    </row>
    <row r="237" spans="1:13" s="12" customFormat="1" ht="12.75" customHeight="1">
      <c r="A237" s="52" t="s">
        <v>535</v>
      </c>
      <c r="B237" s="53" t="s">
        <v>353</v>
      </c>
      <c r="C237" s="54">
        <f t="shared" si="4"/>
        <v>1471542</v>
      </c>
      <c r="D237" s="55">
        <v>289403</v>
      </c>
      <c r="E237" s="55">
        <v>626755</v>
      </c>
      <c r="F237" s="55">
        <v>5880</v>
      </c>
      <c r="G237" s="55">
        <v>267915</v>
      </c>
      <c r="H237" s="55">
        <v>100</v>
      </c>
      <c r="I237" s="55">
        <v>207100</v>
      </c>
      <c r="J237" s="55">
        <v>35000</v>
      </c>
      <c r="K237" s="55">
        <v>0</v>
      </c>
      <c r="L237" s="56">
        <v>39389</v>
      </c>
      <c r="M237" s="34"/>
    </row>
    <row r="238" spans="1:13" s="12" customFormat="1" ht="12.75" customHeight="1">
      <c r="A238" s="52" t="s">
        <v>536</v>
      </c>
      <c r="B238" s="53" t="s">
        <v>354</v>
      </c>
      <c r="C238" s="54">
        <f t="shared" si="4"/>
        <v>226197</v>
      </c>
      <c r="D238" s="55">
        <v>16200</v>
      </c>
      <c r="E238" s="55">
        <v>80595</v>
      </c>
      <c r="F238" s="55">
        <v>0</v>
      </c>
      <c r="G238" s="55">
        <v>104590</v>
      </c>
      <c r="H238" s="55">
        <v>8812</v>
      </c>
      <c r="I238" s="55">
        <v>16000</v>
      </c>
      <c r="J238" s="55">
        <v>0</v>
      </c>
      <c r="K238" s="55">
        <v>0</v>
      </c>
      <c r="L238" s="56">
        <v>0</v>
      </c>
      <c r="M238" s="34"/>
    </row>
    <row r="239" spans="1:13" s="12" customFormat="1" ht="12.75" customHeight="1">
      <c r="A239" s="52" t="s">
        <v>537</v>
      </c>
      <c r="B239" s="53" t="s">
        <v>355</v>
      </c>
      <c r="C239" s="54">
        <f t="shared" si="4"/>
        <v>299850</v>
      </c>
      <c r="D239" s="55">
        <v>32000</v>
      </c>
      <c r="E239" s="55">
        <v>90050</v>
      </c>
      <c r="F239" s="55">
        <v>0</v>
      </c>
      <c r="G239" s="55">
        <v>59800</v>
      </c>
      <c r="H239" s="55">
        <v>0</v>
      </c>
      <c r="I239" s="55">
        <v>116500</v>
      </c>
      <c r="J239" s="55">
        <v>1500</v>
      </c>
      <c r="K239" s="55">
        <v>0</v>
      </c>
      <c r="L239" s="56">
        <v>0</v>
      </c>
      <c r="M239" s="34"/>
    </row>
    <row r="240" spans="1:13" s="12" customFormat="1" ht="12.75" customHeight="1">
      <c r="A240" s="52" t="s">
        <v>538</v>
      </c>
      <c r="B240" s="53" t="s">
        <v>392</v>
      </c>
      <c r="C240" s="54">
        <f t="shared" si="4"/>
        <v>3740810</v>
      </c>
      <c r="D240" s="55">
        <v>295750</v>
      </c>
      <c r="E240" s="55">
        <v>1291660</v>
      </c>
      <c r="F240" s="55">
        <v>1000</v>
      </c>
      <c r="G240" s="55">
        <v>287900</v>
      </c>
      <c r="H240" s="55">
        <v>0</v>
      </c>
      <c r="I240" s="55">
        <v>1852500</v>
      </c>
      <c r="J240" s="55">
        <v>0</v>
      </c>
      <c r="K240" s="55">
        <v>0</v>
      </c>
      <c r="L240" s="56">
        <v>12000</v>
      </c>
      <c r="M240" s="34"/>
    </row>
    <row r="241" spans="1:13" s="12" customFormat="1" ht="12.75" customHeight="1">
      <c r="A241" s="52" t="s">
        <v>539</v>
      </c>
      <c r="B241" s="53" t="s">
        <v>356</v>
      </c>
      <c r="C241" s="54">
        <f t="shared" si="4"/>
        <v>440000</v>
      </c>
      <c r="D241" s="55">
        <v>208602</v>
      </c>
      <c r="E241" s="55">
        <v>157483</v>
      </c>
      <c r="F241" s="55">
        <v>250</v>
      </c>
      <c r="G241" s="55">
        <v>63200</v>
      </c>
      <c r="H241" s="55">
        <v>0</v>
      </c>
      <c r="I241" s="55">
        <v>0</v>
      </c>
      <c r="J241" s="55">
        <v>0</v>
      </c>
      <c r="K241" s="55">
        <v>0</v>
      </c>
      <c r="L241" s="56">
        <v>10465</v>
      </c>
      <c r="M241" s="34"/>
    </row>
    <row r="242" spans="1:13" s="12" customFormat="1" ht="12.75" customHeight="1">
      <c r="A242" s="52" t="s">
        <v>540</v>
      </c>
      <c r="B242" s="53" t="s">
        <v>357</v>
      </c>
      <c r="C242" s="54">
        <f t="shared" si="4"/>
        <v>283270</v>
      </c>
      <c r="D242" s="55">
        <v>67905</v>
      </c>
      <c r="E242" s="55">
        <v>92050</v>
      </c>
      <c r="F242" s="55">
        <v>200</v>
      </c>
      <c r="G242" s="55">
        <v>50060</v>
      </c>
      <c r="H242" s="55">
        <v>0</v>
      </c>
      <c r="I242" s="55">
        <v>61625</v>
      </c>
      <c r="J242" s="55">
        <v>1700</v>
      </c>
      <c r="K242" s="55">
        <v>0</v>
      </c>
      <c r="L242" s="56">
        <v>9730</v>
      </c>
      <c r="M242" s="34"/>
    </row>
    <row r="243" spans="1:13" s="12" customFormat="1" ht="12.75" customHeight="1">
      <c r="A243" s="52" t="s">
        <v>541</v>
      </c>
      <c r="B243" s="53" t="s">
        <v>358</v>
      </c>
      <c r="C243" s="54">
        <f t="shared" si="4"/>
        <v>405675</v>
      </c>
      <c r="D243" s="55">
        <v>80300</v>
      </c>
      <c r="E243" s="55">
        <v>153870</v>
      </c>
      <c r="F243" s="55">
        <v>100</v>
      </c>
      <c r="G243" s="55">
        <v>20755</v>
      </c>
      <c r="H243" s="55">
        <v>0</v>
      </c>
      <c r="I243" s="55">
        <v>100000</v>
      </c>
      <c r="J243" s="55">
        <v>0</v>
      </c>
      <c r="K243" s="55">
        <v>0</v>
      </c>
      <c r="L243" s="56">
        <v>50650</v>
      </c>
      <c r="M243" s="34"/>
    </row>
    <row r="244" spans="1:13" s="12" customFormat="1" ht="12.75" customHeight="1">
      <c r="A244" s="52" t="s">
        <v>542</v>
      </c>
      <c r="B244" s="53" t="s">
        <v>359</v>
      </c>
      <c r="C244" s="54">
        <f t="shared" si="4"/>
        <v>299120</v>
      </c>
      <c r="D244" s="55">
        <v>24950</v>
      </c>
      <c r="E244" s="55">
        <v>143180</v>
      </c>
      <c r="F244" s="55">
        <v>0</v>
      </c>
      <c r="G244" s="55">
        <v>126195</v>
      </c>
      <c r="H244" s="55">
        <v>1295</v>
      </c>
      <c r="I244" s="55">
        <v>3500</v>
      </c>
      <c r="J244" s="55">
        <v>0</v>
      </c>
      <c r="K244" s="55">
        <v>0</v>
      </c>
      <c r="L244" s="56">
        <v>0</v>
      </c>
      <c r="M244" s="34"/>
    </row>
    <row r="245" spans="1:13" s="12" customFormat="1" ht="12.75" customHeight="1">
      <c r="A245" s="52" t="s">
        <v>543</v>
      </c>
      <c r="B245" s="53" t="s">
        <v>360</v>
      </c>
      <c r="C245" s="54">
        <f t="shared" si="4"/>
        <v>206050.23</v>
      </c>
      <c r="D245" s="55">
        <v>61531.07</v>
      </c>
      <c r="E245" s="55">
        <v>49408.37</v>
      </c>
      <c r="F245" s="55">
        <v>0</v>
      </c>
      <c r="G245" s="55">
        <v>30600</v>
      </c>
      <c r="H245" s="55">
        <v>0</v>
      </c>
      <c r="I245" s="55">
        <v>63260.79</v>
      </c>
      <c r="J245" s="55">
        <v>1250</v>
      </c>
      <c r="K245" s="55">
        <v>0</v>
      </c>
      <c r="L245" s="56">
        <v>0</v>
      </c>
      <c r="M245" s="34"/>
    </row>
    <row r="246" spans="1:13" s="12" customFormat="1" ht="12.75" customHeight="1">
      <c r="A246" s="52" t="s">
        <v>544</v>
      </c>
      <c r="B246" s="53" t="s">
        <v>361</v>
      </c>
      <c r="C246" s="54">
        <f t="shared" si="4"/>
        <v>157617</v>
      </c>
      <c r="D246" s="55">
        <v>24020</v>
      </c>
      <c r="E246" s="55">
        <v>59878</v>
      </c>
      <c r="F246" s="55">
        <v>7341</v>
      </c>
      <c r="G246" s="55">
        <v>29037</v>
      </c>
      <c r="H246" s="55">
        <v>0</v>
      </c>
      <c r="I246" s="55">
        <v>0</v>
      </c>
      <c r="J246" s="55">
        <v>0</v>
      </c>
      <c r="K246" s="55">
        <v>0</v>
      </c>
      <c r="L246" s="56">
        <v>37341</v>
      </c>
      <c r="M246" s="34"/>
    </row>
    <row r="247" spans="1:13" s="12" customFormat="1" ht="12.75" customHeight="1">
      <c r="A247" s="52" t="s">
        <v>545</v>
      </c>
      <c r="B247" s="53" t="s">
        <v>362</v>
      </c>
      <c r="C247" s="54">
        <f t="shared" si="4"/>
        <v>217997.96000000002</v>
      </c>
      <c r="D247" s="55">
        <v>30067.77</v>
      </c>
      <c r="E247" s="55">
        <v>74150.44</v>
      </c>
      <c r="F247" s="55">
        <v>0</v>
      </c>
      <c r="G247" s="55">
        <v>42549.39</v>
      </c>
      <c r="H247" s="55">
        <v>1202</v>
      </c>
      <c r="I247" s="55">
        <v>70028.36</v>
      </c>
      <c r="J247" s="55">
        <v>0</v>
      </c>
      <c r="K247" s="55">
        <v>0</v>
      </c>
      <c r="L247" s="56">
        <v>0</v>
      </c>
      <c r="M247" s="34"/>
    </row>
    <row r="248" spans="1:13" s="12" customFormat="1" ht="12.75" customHeight="1">
      <c r="A248" s="52" t="s">
        <v>546</v>
      </c>
      <c r="B248" s="53" t="s">
        <v>363</v>
      </c>
      <c r="C248" s="54">
        <f t="shared" si="4"/>
        <v>541996.97</v>
      </c>
      <c r="D248" s="55">
        <v>118465.46</v>
      </c>
      <c r="E248" s="55">
        <v>246931.45</v>
      </c>
      <c r="F248" s="55">
        <v>4848.86</v>
      </c>
      <c r="G248" s="55">
        <v>36953.52</v>
      </c>
      <c r="H248" s="55">
        <v>0</v>
      </c>
      <c r="I248" s="55">
        <v>93618.12</v>
      </c>
      <c r="J248" s="55">
        <v>0</v>
      </c>
      <c r="K248" s="55">
        <v>0</v>
      </c>
      <c r="L248" s="56">
        <v>41179.56</v>
      </c>
      <c r="M248" s="34"/>
    </row>
    <row r="249" spans="1:13" s="12" customFormat="1" ht="12.75" customHeight="1">
      <c r="A249" s="52" t="s">
        <v>547</v>
      </c>
      <c r="B249" s="53" t="s">
        <v>364</v>
      </c>
      <c r="C249" s="54">
        <f t="shared" si="4"/>
        <v>2879624</v>
      </c>
      <c r="D249" s="55">
        <v>970364.01</v>
      </c>
      <c r="E249" s="55">
        <v>1244302</v>
      </c>
      <c r="F249" s="55">
        <v>14800</v>
      </c>
      <c r="G249" s="55">
        <v>229388</v>
      </c>
      <c r="H249" s="55">
        <v>0</v>
      </c>
      <c r="I249" s="55">
        <v>162183.14</v>
      </c>
      <c r="J249" s="55">
        <v>95000</v>
      </c>
      <c r="K249" s="55">
        <v>0</v>
      </c>
      <c r="L249" s="56">
        <v>163586.85</v>
      </c>
      <c r="M249" s="34"/>
    </row>
    <row r="250" spans="1:13" s="12" customFormat="1" ht="12.75" customHeight="1">
      <c r="A250" s="52" t="s">
        <v>548</v>
      </c>
      <c r="B250" s="53" t="s">
        <v>365</v>
      </c>
      <c r="C250" s="54">
        <f t="shared" si="4"/>
        <v>5139983.65</v>
      </c>
      <c r="D250" s="55">
        <v>1225180.47</v>
      </c>
      <c r="E250" s="55">
        <v>1420378.34</v>
      </c>
      <c r="F250" s="55">
        <v>29034.05</v>
      </c>
      <c r="G250" s="55">
        <v>309014.25</v>
      </c>
      <c r="H250" s="55">
        <v>0</v>
      </c>
      <c r="I250" s="55">
        <v>2009548.04</v>
      </c>
      <c r="J250" s="55">
        <v>43000</v>
      </c>
      <c r="K250" s="55">
        <v>0</v>
      </c>
      <c r="L250" s="56">
        <v>103828.5</v>
      </c>
      <c r="M250" s="34"/>
    </row>
    <row r="251" spans="1:13" s="12" customFormat="1" ht="12.75" customHeight="1">
      <c r="A251" s="52" t="s">
        <v>549</v>
      </c>
      <c r="B251" s="53" t="s">
        <v>366</v>
      </c>
      <c r="C251" s="54">
        <f t="shared" si="4"/>
        <v>3567525.73</v>
      </c>
      <c r="D251" s="55">
        <v>1481365.73</v>
      </c>
      <c r="E251" s="55">
        <v>1822980</v>
      </c>
      <c r="F251" s="55">
        <v>4000</v>
      </c>
      <c r="G251" s="55">
        <v>259180</v>
      </c>
      <c r="H251" s="55">
        <v>0</v>
      </c>
      <c r="I251" s="55">
        <v>0</v>
      </c>
      <c r="J251" s="55">
        <v>0</v>
      </c>
      <c r="K251" s="55">
        <v>0</v>
      </c>
      <c r="L251" s="56">
        <v>0</v>
      </c>
      <c r="M251" s="34"/>
    </row>
    <row r="252" spans="1:13" s="12" customFormat="1" ht="12.75" customHeight="1">
      <c r="A252" s="52" t="s">
        <v>550</v>
      </c>
      <c r="B252" s="53" t="s">
        <v>367</v>
      </c>
      <c r="C252" s="54">
        <f t="shared" si="4"/>
        <v>304000</v>
      </c>
      <c r="D252" s="55">
        <v>10450</v>
      </c>
      <c r="E252" s="55">
        <v>77850</v>
      </c>
      <c r="F252" s="55">
        <v>1000</v>
      </c>
      <c r="G252" s="55">
        <v>29700</v>
      </c>
      <c r="H252" s="55">
        <v>0</v>
      </c>
      <c r="I252" s="55">
        <v>180000</v>
      </c>
      <c r="J252" s="55">
        <v>0</v>
      </c>
      <c r="K252" s="55">
        <v>0</v>
      </c>
      <c r="L252" s="56">
        <v>5000</v>
      </c>
      <c r="M252" s="34"/>
    </row>
    <row r="253" spans="1:13" s="12" customFormat="1" ht="12.75" customHeight="1">
      <c r="A253" s="52" t="s">
        <v>551</v>
      </c>
      <c r="B253" s="53" t="s">
        <v>368</v>
      </c>
      <c r="C253" s="54">
        <f t="shared" si="4"/>
        <v>76900</v>
      </c>
      <c r="D253" s="55">
        <v>12250</v>
      </c>
      <c r="E253" s="55">
        <v>25650</v>
      </c>
      <c r="F253" s="55">
        <v>0</v>
      </c>
      <c r="G253" s="55">
        <v>31000</v>
      </c>
      <c r="H253" s="55">
        <v>0</v>
      </c>
      <c r="I253" s="55">
        <v>8000</v>
      </c>
      <c r="J253" s="55">
        <v>0</v>
      </c>
      <c r="K253" s="55">
        <v>0</v>
      </c>
      <c r="L253" s="56">
        <v>0</v>
      </c>
      <c r="M253" s="34"/>
    </row>
    <row r="254" spans="1:13" s="12" customFormat="1" ht="12.75" customHeight="1">
      <c r="A254" s="52" t="s">
        <v>552</v>
      </c>
      <c r="B254" s="53" t="s">
        <v>369</v>
      </c>
      <c r="C254" s="54">
        <f t="shared" si="4"/>
        <v>4269839.66</v>
      </c>
      <c r="D254" s="55">
        <v>1588144.33</v>
      </c>
      <c r="E254" s="55">
        <v>1513687.77</v>
      </c>
      <c r="F254" s="55">
        <v>28951.55</v>
      </c>
      <c r="G254" s="55">
        <v>171304.07</v>
      </c>
      <c r="H254" s="55">
        <v>0</v>
      </c>
      <c r="I254" s="55">
        <v>675750</v>
      </c>
      <c r="J254" s="55">
        <v>8100</v>
      </c>
      <c r="K254" s="55">
        <v>0</v>
      </c>
      <c r="L254" s="56">
        <v>283901.94</v>
      </c>
      <c r="M254" s="34"/>
    </row>
    <row r="255" spans="1:13" s="12" customFormat="1" ht="12.75" customHeight="1">
      <c r="A255" s="52" t="s">
        <v>553</v>
      </c>
      <c r="B255" s="53" t="s">
        <v>370</v>
      </c>
      <c r="C255" s="54">
        <f t="shared" si="4"/>
        <v>127500</v>
      </c>
      <c r="D255" s="55">
        <v>20311</v>
      </c>
      <c r="E255" s="55">
        <v>47635</v>
      </c>
      <c r="F255" s="55">
        <v>1000</v>
      </c>
      <c r="G255" s="55">
        <v>39774</v>
      </c>
      <c r="H255" s="55">
        <v>111.86</v>
      </c>
      <c r="I255" s="55">
        <v>12983</v>
      </c>
      <c r="J255" s="55">
        <v>0</v>
      </c>
      <c r="K255" s="55">
        <v>0</v>
      </c>
      <c r="L255" s="56">
        <v>5685.14</v>
      </c>
      <c r="M255" s="34"/>
    </row>
    <row r="256" spans="1:13" s="12" customFormat="1" ht="12.75" customHeight="1">
      <c r="A256" s="52" t="s">
        <v>554</v>
      </c>
      <c r="B256" s="53" t="s">
        <v>371</v>
      </c>
      <c r="C256" s="54">
        <f t="shared" si="4"/>
        <v>221190</v>
      </c>
      <c r="D256" s="55">
        <v>24950</v>
      </c>
      <c r="E256" s="55">
        <v>70940</v>
      </c>
      <c r="F256" s="55">
        <v>0</v>
      </c>
      <c r="G256" s="55">
        <v>26560</v>
      </c>
      <c r="H256" s="55">
        <v>0</v>
      </c>
      <c r="I256" s="55">
        <v>98000</v>
      </c>
      <c r="J256" s="55">
        <v>740</v>
      </c>
      <c r="K256" s="55">
        <v>0</v>
      </c>
      <c r="L256" s="56">
        <v>0</v>
      </c>
      <c r="M256" s="34"/>
    </row>
    <row r="257" spans="1:13" s="12" customFormat="1" ht="12.75" customHeight="1">
      <c r="A257" s="52" t="s">
        <v>555</v>
      </c>
      <c r="B257" s="53" t="s">
        <v>372</v>
      </c>
      <c r="C257" s="54">
        <f t="shared" si="4"/>
        <v>1164965</v>
      </c>
      <c r="D257" s="55">
        <v>401735</v>
      </c>
      <c r="E257" s="55">
        <v>403769</v>
      </c>
      <c r="F257" s="55">
        <v>16400</v>
      </c>
      <c r="G257" s="55">
        <v>60752</v>
      </c>
      <c r="H257" s="55">
        <v>0</v>
      </c>
      <c r="I257" s="55">
        <v>187109</v>
      </c>
      <c r="J257" s="55">
        <v>0</v>
      </c>
      <c r="K257" s="55">
        <v>0</v>
      </c>
      <c r="L257" s="56">
        <v>95200</v>
      </c>
      <c r="M257" s="34"/>
    </row>
    <row r="258" spans="1:13" s="12" customFormat="1" ht="12.75" customHeight="1">
      <c r="A258" s="52" t="s">
        <v>556</v>
      </c>
      <c r="B258" s="53" t="s">
        <v>373</v>
      </c>
      <c r="C258" s="54">
        <f t="shared" si="4"/>
        <v>8738214.59</v>
      </c>
      <c r="D258" s="55">
        <v>4939720</v>
      </c>
      <c r="E258" s="55">
        <v>2044396.51</v>
      </c>
      <c r="F258" s="55">
        <v>33356.39</v>
      </c>
      <c r="G258" s="55">
        <v>652222.9</v>
      </c>
      <c r="H258" s="55">
        <v>0</v>
      </c>
      <c r="I258" s="55">
        <v>568602.23</v>
      </c>
      <c r="J258" s="55">
        <v>130000</v>
      </c>
      <c r="K258" s="55">
        <v>0</v>
      </c>
      <c r="L258" s="56">
        <v>369916.56</v>
      </c>
      <c r="M258" s="34"/>
    </row>
    <row r="259" spans="1:13" s="12" customFormat="1" ht="12.75" customHeight="1">
      <c r="A259" s="52" t="s">
        <v>557</v>
      </c>
      <c r="B259" s="53" t="s">
        <v>374</v>
      </c>
      <c r="C259" s="54">
        <f t="shared" si="4"/>
        <v>540953.26</v>
      </c>
      <c r="D259" s="55">
        <v>184990</v>
      </c>
      <c r="E259" s="55">
        <v>171048.4</v>
      </c>
      <c r="F259" s="55">
        <v>4723.64</v>
      </c>
      <c r="G259" s="55">
        <v>77971</v>
      </c>
      <c r="H259" s="55">
        <v>0</v>
      </c>
      <c r="I259" s="55">
        <v>82994</v>
      </c>
      <c r="J259" s="55">
        <v>0</v>
      </c>
      <c r="K259" s="55">
        <v>0</v>
      </c>
      <c r="L259" s="56">
        <v>19226.22</v>
      </c>
      <c r="M259" s="34"/>
    </row>
    <row r="260" spans="1:13" s="12" customFormat="1" ht="12.75" customHeight="1">
      <c r="A260" s="52" t="s">
        <v>558</v>
      </c>
      <c r="B260" s="53" t="s">
        <v>375</v>
      </c>
      <c r="C260" s="54">
        <f t="shared" si="4"/>
        <v>840620</v>
      </c>
      <c r="D260" s="55">
        <v>213880</v>
      </c>
      <c r="E260" s="55">
        <v>254240</v>
      </c>
      <c r="F260" s="55">
        <v>5000</v>
      </c>
      <c r="G260" s="55">
        <v>259600</v>
      </c>
      <c r="H260" s="55">
        <v>0</v>
      </c>
      <c r="I260" s="55">
        <v>22400</v>
      </c>
      <c r="J260" s="55">
        <v>45000</v>
      </c>
      <c r="K260" s="55">
        <v>0</v>
      </c>
      <c r="L260" s="56">
        <v>40500</v>
      </c>
      <c r="M260" s="34"/>
    </row>
    <row r="261" spans="1:13" s="12" customFormat="1" ht="12.75" customHeight="1">
      <c r="A261" s="52" t="s">
        <v>559</v>
      </c>
      <c r="B261" s="53" t="s">
        <v>376</v>
      </c>
      <c r="C261" s="54">
        <f t="shared" si="4"/>
        <v>682749.97</v>
      </c>
      <c r="D261" s="55">
        <v>131480</v>
      </c>
      <c r="E261" s="55">
        <v>243274.97</v>
      </c>
      <c r="F261" s="55">
        <v>0</v>
      </c>
      <c r="G261" s="55">
        <v>18300</v>
      </c>
      <c r="H261" s="55">
        <v>0</v>
      </c>
      <c r="I261" s="55">
        <v>289695</v>
      </c>
      <c r="J261" s="55">
        <v>0</v>
      </c>
      <c r="K261" s="55">
        <v>0</v>
      </c>
      <c r="L261" s="56">
        <v>0</v>
      </c>
      <c r="M261" s="34"/>
    </row>
    <row r="262" spans="1:13" s="12" customFormat="1" ht="12.75" customHeight="1">
      <c r="A262" s="52" t="s">
        <v>560</v>
      </c>
      <c r="B262" s="53" t="s">
        <v>377</v>
      </c>
      <c r="C262" s="54">
        <f t="shared" si="4"/>
        <v>175379</v>
      </c>
      <c r="D262" s="55">
        <v>78050</v>
      </c>
      <c r="E262" s="55">
        <v>26230</v>
      </c>
      <c r="F262" s="55">
        <v>0</v>
      </c>
      <c r="G262" s="55">
        <v>67199</v>
      </c>
      <c r="H262" s="55">
        <v>0</v>
      </c>
      <c r="I262" s="55">
        <v>3900</v>
      </c>
      <c r="J262" s="55">
        <v>0</v>
      </c>
      <c r="K262" s="55">
        <v>0</v>
      </c>
      <c r="L262" s="56">
        <v>0</v>
      </c>
      <c r="M262" s="34"/>
    </row>
    <row r="263" spans="1:13" s="12" customFormat="1" ht="12.75" customHeight="1">
      <c r="A263" s="52" t="s">
        <v>561</v>
      </c>
      <c r="B263" s="53" t="s">
        <v>393</v>
      </c>
      <c r="C263" s="54">
        <f aca="true" t="shared" si="5" ref="C263:C272">SUM(D263:L263)</f>
        <v>260001.45</v>
      </c>
      <c r="D263" s="55">
        <v>57930</v>
      </c>
      <c r="E263" s="55">
        <v>80023.1</v>
      </c>
      <c r="F263" s="55">
        <v>150</v>
      </c>
      <c r="G263" s="55">
        <v>79094.16</v>
      </c>
      <c r="H263" s="55">
        <v>0</v>
      </c>
      <c r="I263" s="55">
        <v>42804.19</v>
      </c>
      <c r="J263" s="55">
        <v>0</v>
      </c>
      <c r="K263" s="55">
        <v>0</v>
      </c>
      <c r="L263" s="56">
        <v>0</v>
      </c>
      <c r="M263" s="34"/>
    </row>
    <row r="264" spans="1:13" s="12" customFormat="1" ht="12.75" customHeight="1">
      <c r="A264" s="52" t="s">
        <v>562</v>
      </c>
      <c r="B264" s="53" t="s">
        <v>378</v>
      </c>
      <c r="C264" s="54">
        <f t="shared" si="5"/>
        <v>811500</v>
      </c>
      <c r="D264" s="55">
        <v>64850</v>
      </c>
      <c r="E264" s="55">
        <v>153150</v>
      </c>
      <c r="F264" s="55">
        <v>4000</v>
      </c>
      <c r="G264" s="55">
        <v>108400</v>
      </c>
      <c r="H264" s="55">
        <v>0</v>
      </c>
      <c r="I264" s="55">
        <v>448900</v>
      </c>
      <c r="J264" s="55">
        <v>0</v>
      </c>
      <c r="K264" s="55">
        <v>0</v>
      </c>
      <c r="L264" s="56">
        <v>32200</v>
      </c>
      <c r="M264" s="34"/>
    </row>
    <row r="265" spans="1:13" s="12" customFormat="1" ht="12.75" customHeight="1">
      <c r="A265" s="52" t="s">
        <v>563</v>
      </c>
      <c r="B265" s="53" t="s">
        <v>379</v>
      </c>
      <c r="C265" s="54">
        <f t="shared" si="5"/>
        <v>106085.78000000001</v>
      </c>
      <c r="D265" s="55">
        <v>35423.75</v>
      </c>
      <c r="E265" s="55">
        <v>46603.88</v>
      </c>
      <c r="F265" s="55">
        <v>900.17</v>
      </c>
      <c r="G265" s="55">
        <v>14311.99</v>
      </c>
      <c r="H265" s="55">
        <v>0</v>
      </c>
      <c r="I265" s="55">
        <v>600</v>
      </c>
      <c r="J265" s="55">
        <v>0</v>
      </c>
      <c r="K265" s="55">
        <v>0</v>
      </c>
      <c r="L265" s="56">
        <v>8245.99</v>
      </c>
      <c r="M265" s="34"/>
    </row>
    <row r="266" spans="1:13" s="12" customFormat="1" ht="12.75" customHeight="1">
      <c r="A266" s="52" t="s">
        <v>564</v>
      </c>
      <c r="B266" s="53" t="s">
        <v>380</v>
      </c>
      <c r="C266" s="54">
        <f t="shared" si="5"/>
        <v>15264350</v>
      </c>
      <c r="D266" s="55">
        <v>7990700</v>
      </c>
      <c r="E266" s="55">
        <v>5448800</v>
      </c>
      <c r="F266" s="55">
        <v>3000</v>
      </c>
      <c r="G266" s="55">
        <v>1079000</v>
      </c>
      <c r="H266" s="55">
        <v>0</v>
      </c>
      <c r="I266" s="55">
        <v>460100</v>
      </c>
      <c r="J266" s="55">
        <v>0</v>
      </c>
      <c r="K266" s="55">
        <v>0</v>
      </c>
      <c r="L266" s="56">
        <v>282750</v>
      </c>
      <c r="M266" s="34"/>
    </row>
    <row r="267" spans="1:13" s="12" customFormat="1" ht="12.75" customHeight="1">
      <c r="A267" s="52" t="s">
        <v>565</v>
      </c>
      <c r="B267" s="53" t="s">
        <v>381</v>
      </c>
      <c r="C267" s="54">
        <f t="shared" si="5"/>
        <v>4212140.76</v>
      </c>
      <c r="D267" s="55">
        <v>1065709.4</v>
      </c>
      <c r="E267" s="55">
        <v>2013390.86</v>
      </c>
      <c r="F267" s="55">
        <v>40788.68</v>
      </c>
      <c r="G267" s="55">
        <v>442516.79</v>
      </c>
      <c r="H267" s="55">
        <v>0</v>
      </c>
      <c r="I267" s="55">
        <v>354200</v>
      </c>
      <c r="J267" s="55">
        <v>0</v>
      </c>
      <c r="K267" s="55">
        <v>0</v>
      </c>
      <c r="L267" s="56">
        <v>295535.03</v>
      </c>
      <c r="M267" s="34"/>
    </row>
    <row r="268" spans="1:13" s="12" customFormat="1" ht="12.75" customHeight="1">
      <c r="A268" s="52" t="s">
        <v>566</v>
      </c>
      <c r="B268" s="53" t="s">
        <v>382</v>
      </c>
      <c r="C268" s="54">
        <f t="shared" si="5"/>
        <v>5908271.049999991</v>
      </c>
      <c r="D268" s="55">
        <v>3317688.769999992</v>
      </c>
      <c r="E268" s="55">
        <v>1648073.27</v>
      </c>
      <c r="F268" s="55">
        <v>600</v>
      </c>
      <c r="G268" s="55">
        <v>708299.01</v>
      </c>
      <c r="H268" s="55">
        <v>0</v>
      </c>
      <c r="I268" s="55">
        <v>193610</v>
      </c>
      <c r="J268" s="55">
        <v>40000</v>
      </c>
      <c r="K268" s="55">
        <v>0</v>
      </c>
      <c r="L268" s="56">
        <v>0</v>
      </c>
      <c r="M268" s="34"/>
    </row>
    <row r="269" spans="1:13" s="12" customFormat="1" ht="12.75" customHeight="1">
      <c r="A269" s="52" t="s">
        <v>567</v>
      </c>
      <c r="B269" s="53" t="s">
        <v>383</v>
      </c>
      <c r="C269" s="54">
        <f t="shared" si="5"/>
        <v>1892225</v>
      </c>
      <c r="D269" s="55">
        <v>869925</v>
      </c>
      <c r="E269" s="55">
        <v>575225</v>
      </c>
      <c r="F269" s="55">
        <v>400</v>
      </c>
      <c r="G269" s="55">
        <v>212056</v>
      </c>
      <c r="H269" s="55">
        <v>0</v>
      </c>
      <c r="I269" s="55">
        <v>225919</v>
      </c>
      <c r="J269" s="55">
        <v>8700</v>
      </c>
      <c r="K269" s="55">
        <v>0</v>
      </c>
      <c r="L269" s="56">
        <v>0</v>
      </c>
      <c r="M269" s="34"/>
    </row>
    <row r="270" spans="1:13" s="12" customFormat="1" ht="12.75" customHeight="1">
      <c r="A270" s="52" t="s">
        <v>568</v>
      </c>
      <c r="B270" s="53" t="s">
        <v>384</v>
      </c>
      <c r="C270" s="54">
        <f t="shared" si="5"/>
        <v>3570000</v>
      </c>
      <c r="D270" s="55">
        <v>988500</v>
      </c>
      <c r="E270" s="55">
        <v>1178800</v>
      </c>
      <c r="F270" s="55">
        <v>17300</v>
      </c>
      <c r="G270" s="55">
        <v>357400</v>
      </c>
      <c r="H270" s="55">
        <v>0</v>
      </c>
      <c r="I270" s="55">
        <v>884000</v>
      </c>
      <c r="J270" s="55">
        <v>0</v>
      </c>
      <c r="K270" s="55">
        <v>0</v>
      </c>
      <c r="L270" s="56">
        <v>144000</v>
      </c>
      <c r="M270" s="34"/>
    </row>
    <row r="271" spans="1:13" s="12" customFormat="1" ht="12.75" customHeight="1">
      <c r="A271" s="52" t="s">
        <v>569</v>
      </c>
      <c r="B271" s="53" t="s">
        <v>394</v>
      </c>
      <c r="C271" s="54">
        <f t="shared" si="5"/>
        <v>11169531</v>
      </c>
      <c r="D271" s="55">
        <v>4977000</v>
      </c>
      <c r="E271" s="55">
        <v>5732546</v>
      </c>
      <c r="F271" s="55">
        <v>0</v>
      </c>
      <c r="G271" s="55">
        <v>376410</v>
      </c>
      <c r="H271" s="55">
        <v>0</v>
      </c>
      <c r="I271" s="55">
        <v>29575</v>
      </c>
      <c r="J271" s="55">
        <v>0</v>
      </c>
      <c r="K271" s="55">
        <v>54000</v>
      </c>
      <c r="L271" s="56">
        <v>0</v>
      </c>
      <c r="M271" s="34"/>
    </row>
    <row r="272" spans="1:13" s="12" customFormat="1" ht="12.75" customHeight="1" thickBot="1">
      <c r="A272" s="57" t="s">
        <v>570</v>
      </c>
      <c r="B272" s="58" t="s">
        <v>385</v>
      </c>
      <c r="C272" s="54">
        <f t="shared" si="5"/>
        <v>3062779.84</v>
      </c>
      <c r="D272" s="60">
        <v>862111.56</v>
      </c>
      <c r="E272" s="60">
        <v>1016200</v>
      </c>
      <c r="F272" s="60">
        <v>33100</v>
      </c>
      <c r="G272" s="60">
        <v>336950</v>
      </c>
      <c r="H272" s="60">
        <v>0</v>
      </c>
      <c r="I272" s="60">
        <v>573127.28</v>
      </c>
      <c r="J272" s="60">
        <v>1391</v>
      </c>
      <c r="K272" s="60">
        <v>0</v>
      </c>
      <c r="L272" s="61">
        <v>239900</v>
      </c>
      <c r="M272" s="34"/>
    </row>
    <row r="273" spans="2:12" ht="12.75"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</row>
    <row r="275" spans="1:2" s="12" customFormat="1" ht="12.75">
      <c r="A275" s="4" t="s">
        <v>15</v>
      </c>
      <c r="B275" s="11"/>
    </row>
    <row r="276" spans="1:2" s="12" customFormat="1" ht="12.75">
      <c r="A276" s="4" t="s">
        <v>581</v>
      </c>
      <c r="B276" s="11"/>
    </row>
    <row r="277" spans="1:2" s="12" customFormat="1" ht="12.75">
      <c r="A277" s="4" t="s">
        <v>16</v>
      </c>
      <c r="B277" s="11"/>
    </row>
  </sheetData>
  <sheetProtection/>
  <mergeCells count="1">
    <mergeCell ref="C3:L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2014-05-15T10:38:47Z</cp:lastPrinted>
  <dcterms:created xsi:type="dcterms:W3CDTF">2013-02-15T10:55:27Z</dcterms:created>
  <dcterms:modified xsi:type="dcterms:W3CDTF">2019-05-31T14:28:13Z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