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556" yWindow="405" windowWidth="9765" windowHeight="5820" tabRatio="959" activeTab="0"/>
  </bookViews>
  <sheets>
    <sheet name="totales foresverano06" sheetId="1" r:id="rId1"/>
    <sheet name="Comparativa verano 2006-2004" sheetId="2" r:id="rId2"/>
    <sheet name="Compveranototalhasquemadas06-04" sheetId="3" r:id="rId3"/>
    <sheet name="RESUMEN 2006 " sheetId="4" r:id="rId4"/>
  </sheets>
  <definedNames>
    <definedName name="_xlnm.Print_Area" localSheetId="1">'Comparativa verano 2006-2004'!$B$21:$N$51</definedName>
    <definedName name="_xlnm.Print_Area" localSheetId="2">'Compveranototalhasquemadas06-04'!$B$21:$H$51</definedName>
    <definedName name="_xlnm.Print_Area" localSheetId="0">'totales foresverano06'!$A$1:$G$33</definedName>
  </definedNames>
  <calcPr fullCalcOnLoad="1"/>
</workbook>
</file>

<file path=xl/sharedStrings.xml><?xml version="1.0" encoding="utf-8"?>
<sst xmlns="http://schemas.openxmlformats.org/spreadsheetml/2006/main" count="82" uniqueCount="53">
  <si>
    <t>TOTAL</t>
  </si>
  <si>
    <t>Subtotal</t>
  </si>
  <si>
    <t>JUNIO</t>
  </si>
  <si>
    <t xml:space="preserve"> Incendios 2006</t>
  </si>
  <si>
    <t>JULIO</t>
  </si>
  <si>
    <t>AGOSTO</t>
  </si>
  <si>
    <t>SEPTIEMBRE</t>
  </si>
  <si>
    <t>NOVIEMBRE</t>
  </si>
  <si>
    <t>DICIEMBRE</t>
  </si>
  <si>
    <t>ABRIL</t>
  </si>
  <si>
    <t>MAYO</t>
  </si>
  <si>
    <t>Nº Incendios</t>
  </si>
  <si>
    <t>Nº Incendios 2004</t>
  </si>
  <si>
    <t>Nº Incendios 2005</t>
  </si>
  <si>
    <t>Forestal Arbolado 2004</t>
  </si>
  <si>
    <t>Forestal Arbolado 2005</t>
  </si>
  <si>
    <t>Forestal Desarbolado 2004</t>
  </si>
  <si>
    <t>Forestal Desarbolado 2005</t>
  </si>
  <si>
    <t>Agrícola  2004</t>
  </si>
  <si>
    <t>Agrícola  2005</t>
  </si>
  <si>
    <t>OCTUBRE</t>
  </si>
  <si>
    <t>Hectáreas quemadas</t>
  </si>
  <si>
    <t>Arbolado</t>
  </si>
  <si>
    <t>Desarbolado</t>
  </si>
  <si>
    <t>Forestal</t>
  </si>
  <si>
    <t>Agrícola</t>
  </si>
  <si>
    <t xml:space="preserve">Arbolado </t>
  </si>
  <si>
    <t>Mes</t>
  </si>
  <si>
    <t>ENERO</t>
  </si>
  <si>
    <t>FEBRERO</t>
  </si>
  <si>
    <t>MARZO</t>
  </si>
  <si>
    <t>Nº Incendios 2006</t>
  </si>
  <si>
    <t>Forestal Arbolado 2006</t>
  </si>
  <si>
    <t>Forestal Desarbolado 2006</t>
  </si>
  <si>
    <t>Agrícola  2006</t>
  </si>
  <si>
    <t xml:space="preserve"> Incendios 2005</t>
  </si>
  <si>
    <t>2006/2004</t>
  </si>
  <si>
    <t>Arbolado 2006</t>
  </si>
  <si>
    <t>Arbolado 2005</t>
  </si>
  <si>
    <t>Desarbolado 2006</t>
  </si>
  <si>
    <t>Desarbolado 2005</t>
  </si>
  <si>
    <t xml:space="preserve">Subtotal por año    </t>
  </si>
  <si>
    <t>Agrícola 2005</t>
  </si>
  <si>
    <t>Agrícola 2006</t>
  </si>
  <si>
    <t>Incendios de Vegetación Años 2005/ 2006</t>
  </si>
  <si>
    <t>2005/ 2006</t>
  </si>
  <si>
    <t>Total Has por meses</t>
  </si>
  <si>
    <t>Total Hectareas quemadas 2005</t>
  </si>
  <si>
    <t>Total Hectareas quemadas 2006</t>
  </si>
  <si>
    <t>Total hectareas 2006</t>
  </si>
  <si>
    <t>Total hectareas 2005</t>
  </si>
  <si>
    <t>Total hectareas 2004</t>
  </si>
  <si>
    <t>Total Hectareas quemadas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</si>
</sst>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C0A]dddd\,\ dd&quot; de &quot;mmmm&quot; de &quot;yyyy"/>
    <numFmt numFmtId="166" formatCode="[$-C0A]d\-mmm;@"/>
    <numFmt numFmtId="167" formatCode="mm:ss.0;@"/>
    <numFmt numFmtId="168" formatCode="00000"/>
    <numFmt numFmtId="169" formatCode="0.000"/>
    <numFmt numFmtId="170" formatCode="mmm\-yyyy"/>
    <numFmt numFmtId="171" formatCode="[$-C0A]mmmm\-yy;@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0000"/>
    <numFmt numFmtId="193" formatCode="dd\-mm\-yy;@"/>
    <numFmt numFmtId="194" formatCode="0.0"/>
    <numFmt numFmtId="195" formatCode="0.000000"/>
    <numFmt numFmtId="196" formatCode="0.0000000"/>
  </numFmts>
  <fonts count="20">
    <font>
      <sz val="10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sz val="17.25"/>
      <name val="Arial"/>
      <family val="0"/>
    </font>
    <font>
      <sz val="8.5"/>
      <name val="Arial"/>
      <family val="2"/>
    </font>
    <font>
      <sz val="9"/>
      <name val="Arial"/>
      <family val="0"/>
    </font>
    <font>
      <b/>
      <sz val="9.75"/>
      <name val="Arial"/>
      <family val="2"/>
    </font>
    <font>
      <sz val="18.5"/>
      <name val="Arial"/>
      <family val="0"/>
    </font>
    <font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/>
    </xf>
    <xf numFmtId="2" fontId="0" fillId="0" borderId="0" xfId="0" applyNumberFormat="1" applyAlignment="1">
      <alignment/>
    </xf>
    <xf numFmtId="0" fontId="10" fillId="0" borderId="5" xfId="0" applyFont="1" applyBorder="1" applyAlignment="1">
      <alignment/>
    </xf>
    <xf numFmtId="2" fontId="5" fillId="2" borderId="6" xfId="0" applyNumberFormat="1" applyFont="1" applyFill="1" applyBorder="1" applyAlignment="1">
      <alignment/>
    </xf>
    <xf numFmtId="0" fontId="1" fillId="0" borderId="7" xfId="0" applyFont="1" applyBorder="1" applyAlignment="1">
      <alignment horizontal="right"/>
    </xf>
    <xf numFmtId="2" fontId="0" fillId="2" borderId="8" xfId="0" applyNumberForma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0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2" fillId="0" borderId="7" xfId="0" applyFont="1" applyBorder="1" applyAlignment="1">
      <alignment horizontal="center"/>
    </xf>
    <xf numFmtId="0" fontId="10" fillId="0" borderId="13" xfId="0" applyFont="1" applyBorder="1" applyAlignment="1">
      <alignment/>
    </xf>
    <xf numFmtId="2" fontId="0" fillId="2" borderId="14" xfId="0" applyNumberFormat="1" applyFont="1" applyFill="1" applyBorder="1" applyAlignment="1">
      <alignment/>
    </xf>
    <xf numFmtId="2" fontId="0" fillId="0" borderId="7" xfId="0" applyNumberFormat="1" applyFont="1" applyFill="1" applyBorder="1" applyAlignment="1">
      <alignment/>
    </xf>
    <xf numFmtId="2" fontId="0" fillId="2" borderId="7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2" fontId="0" fillId="2" borderId="17" xfId="0" applyNumberFormat="1" applyFont="1" applyFill="1" applyBorder="1" applyAlignment="1">
      <alignment/>
    </xf>
    <xf numFmtId="2" fontId="0" fillId="2" borderId="18" xfId="0" applyNumberFormat="1" applyFont="1" applyFill="1" applyBorder="1" applyAlignment="1">
      <alignment/>
    </xf>
    <xf numFmtId="0" fontId="10" fillId="0" borderId="19" xfId="0" applyFont="1" applyBorder="1" applyAlignment="1">
      <alignment/>
    </xf>
    <xf numFmtId="0" fontId="4" fillId="0" borderId="9" xfId="0" applyFont="1" applyBorder="1" applyAlignment="1">
      <alignment horizontal="right"/>
    </xf>
    <xf numFmtId="0" fontId="12" fillId="0" borderId="4" xfId="0" applyFont="1" applyBorder="1" applyAlignment="1">
      <alignment/>
    </xf>
    <xf numFmtId="2" fontId="0" fillId="0" borderId="20" xfId="0" applyNumberFormat="1" applyFont="1" applyBorder="1" applyAlignment="1">
      <alignment/>
    </xf>
    <xf numFmtId="0" fontId="12" fillId="0" borderId="5" xfId="0" applyFont="1" applyBorder="1" applyAlignment="1">
      <alignment/>
    </xf>
    <xf numFmtId="2" fontId="0" fillId="0" borderId="21" xfId="0" applyNumberFormat="1" applyFont="1" applyBorder="1" applyAlignment="1">
      <alignment/>
    </xf>
    <xf numFmtId="0" fontId="12" fillId="0" borderId="22" xfId="0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2" borderId="9" xfId="0" applyFont="1" applyFill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/>
    </xf>
    <xf numFmtId="0" fontId="10" fillId="0" borderId="24" xfId="0" applyFont="1" applyBorder="1" applyAlignment="1">
      <alignment/>
    </xf>
    <xf numFmtId="2" fontId="0" fillId="2" borderId="25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2" fontId="0" fillId="2" borderId="26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27" xfId="0" applyFont="1" applyBorder="1" applyAlignment="1">
      <alignment horizontal="right"/>
    </xf>
    <xf numFmtId="2" fontId="0" fillId="2" borderId="27" xfId="0" applyNumberFormat="1" applyFill="1" applyBorder="1" applyAlignment="1">
      <alignment/>
    </xf>
    <xf numFmtId="2" fontId="0" fillId="0" borderId="27" xfId="0" applyNumberFormat="1" applyFill="1" applyBorder="1" applyAlignment="1">
      <alignment/>
    </xf>
    <xf numFmtId="2" fontId="0" fillId="2" borderId="27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6" fillId="2" borderId="14" xfId="0" applyNumberFormat="1" applyFont="1" applyFill="1" applyBorder="1" applyAlignment="1">
      <alignment/>
    </xf>
    <xf numFmtId="2" fontId="16" fillId="2" borderId="4" xfId="0" applyNumberFormat="1" applyFont="1" applyFill="1" applyBorder="1" applyAlignment="1">
      <alignment/>
    </xf>
    <xf numFmtId="2" fontId="16" fillId="2" borderId="18" xfId="0" applyNumberFormat="1" applyFont="1" applyFill="1" applyBorder="1" applyAlignment="1">
      <alignment/>
    </xf>
    <xf numFmtId="2" fontId="16" fillId="2" borderId="5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/>
    </xf>
    <xf numFmtId="0" fontId="10" fillId="0" borderId="29" xfId="0" applyFont="1" applyBorder="1" applyAlignment="1">
      <alignment/>
    </xf>
    <xf numFmtId="2" fontId="5" fillId="2" borderId="30" xfId="0" applyNumberFormat="1" applyFont="1" applyFill="1" applyBorder="1" applyAlignment="1">
      <alignment/>
    </xf>
    <xf numFmtId="2" fontId="0" fillId="2" borderId="31" xfId="0" applyNumberFormat="1" applyFont="1" applyFill="1" applyBorder="1" applyAlignment="1">
      <alignment/>
    </xf>
    <xf numFmtId="2" fontId="0" fillId="2" borderId="4" xfId="0" applyNumberFormat="1" applyFont="1" applyFill="1" applyBorder="1" applyAlignment="1">
      <alignment/>
    </xf>
    <xf numFmtId="2" fontId="0" fillId="2" borderId="5" xfId="0" applyNumberFormat="1" applyFont="1" applyFill="1" applyBorder="1" applyAlignment="1">
      <alignment/>
    </xf>
    <xf numFmtId="2" fontId="0" fillId="2" borderId="32" xfId="0" applyNumberFormat="1" applyFont="1" applyFill="1" applyBorder="1" applyAlignment="1">
      <alignment/>
    </xf>
    <xf numFmtId="2" fontId="16" fillId="2" borderId="17" xfId="0" applyNumberFormat="1" applyFont="1" applyFill="1" applyBorder="1" applyAlignment="1">
      <alignment/>
    </xf>
    <xf numFmtId="2" fontId="16" fillId="2" borderId="25" xfId="0" applyNumberFormat="1" applyFont="1" applyFill="1" applyBorder="1" applyAlignment="1">
      <alignment/>
    </xf>
    <xf numFmtId="2" fontId="16" fillId="0" borderId="15" xfId="0" applyNumberFormat="1" applyFont="1" applyBorder="1" applyAlignment="1">
      <alignment/>
    </xf>
    <xf numFmtId="2" fontId="16" fillId="0" borderId="5" xfId="0" applyNumberFormat="1" applyFont="1" applyBorder="1" applyAlignment="1">
      <alignment/>
    </xf>
    <xf numFmtId="2" fontId="16" fillId="0" borderId="22" xfId="0" applyNumberFormat="1" applyFont="1" applyBorder="1" applyAlignment="1">
      <alignment/>
    </xf>
    <xf numFmtId="0" fontId="10" fillId="0" borderId="3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2" fontId="0" fillId="2" borderId="34" xfId="0" applyNumberFormat="1" applyFill="1" applyBorder="1" applyAlignment="1">
      <alignment/>
    </xf>
    <xf numFmtId="2" fontId="0" fillId="0" borderId="34" xfId="0" applyNumberFormat="1" applyFill="1" applyBorder="1" applyAlignment="1">
      <alignment/>
    </xf>
    <xf numFmtId="0" fontId="11" fillId="0" borderId="9" xfId="0" applyFont="1" applyBorder="1" applyAlignment="1">
      <alignment horizontal="center" wrapText="1"/>
    </xf>
    <xf numFmtId="2" fontId="0" fillId="2" borderId="35" xfId="0" applyNumberFormat="1" applyFont="1" applyFill="1" applyBorder="1" applyAlignment="1">
      <alignment/>
    </xf>
    <xf numFmtId="0" fontId="0" fillId="0" borderId="5" xfId="0" applyBorder="1" applyAlignment="1">
      <alignment/>
    </xf>
    <xf numFmtId="2" fontId="16" fillId="2" borderId="12" xfId="0" applyNumberFormat="1" applyFont="1" applyFill="1" applyBorder="1" applyAlignment="1">
      <alignment/>
    </xf>
    <xf numFmtId="2" fontId="0" fillId="2" borderId="16" xfId="0" applyNumberFormat="1" applyFont="1" applyFill="1" applyBorder="1" applyAlignment="1">
      <alignment/>
    </xf>
    <xf numFmtId="2" fontId="0" fillId="2" borderId="36" xfId="0" applyNumberFormat="1" applyFont="1" applyFill="1" applyBorder="1" applyAlignment="1">
      <alignment/>
    </xf>
    <xf numFmtId="2" fontId="0" fillId="2" borderId="24" xfId="0" applyNumberFormat="1" applyFont="1" applyFill="1" applyBorder="1" applyAlignment="1">
      <alignment/>
    </xf>
    <xf numFmtId="2" fontId="0" fillId="2" borderId="37" xfId="0" applyNumberFormat="1" applyFont="1" applyFill="1" applyBorder="1" applyAlignment="1">
      <alignment/>
    </xf>
    <xf numFmtId="2" fontId="0" fillId="2" borderId="38" xfId="0" applyNumberFormat="1" applyFont="1" applyFill="1" applyBorder="1" applyAlignment="1">
      <alignment/>
    </xf>
    <xf numFmtId="2" fontId="16" fillId="0" borderId="15" xfId="0" applyNumberFormat="1" applyFont="1" applyFill="1" applyBorder="1" applyAlignment="1">
      <alignment/>
    </xf>
    <xf numFmtId="2" fontId="0" fillId="0" borderId="5" xfId="0" applyNumberFormat="1" applyBorder="1" applyAlignment="1">
      <alignment/>
    </xf>
    <xf numFmtId="0" fontId="1" fillId="0" borderId="0" xfId="0" applyFont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2" fontId="5" fillId="2" borderId="38" xfId="0" applyNumberFormat="1" applyFont="1" applyFill="1" applyBorder="1" applyAlignment="1">
      <alignment/>
    </xf>
    <xf numFmtId="2" fontId="0" fillId="0" borderId="39" xfId="0" applyNumberFormat="1" applyFont="1" applyBorder="1" applyAlignment="1">
      <alignment/>
    </xf>
    <xf numFmtId="2" fontId="0" fillId="0" borderId="40" xfId="0" applyNumberFormat="1" applyFont="1" applyBorder="1" applyAlignment="1">
      <alignment/>
    </xf>
    <xf numFmtId="2" fontId="5" fillId="0" borderId="39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2" fontId="1" fillId="0" borderId="1" xfId="0" applyNumberFormat="1" applyFont="1" applyFill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2" fontId="0" fillId="0" borderId="41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2" borderId="43" xfId="0" applyNumberFormat="1" applyFont="1" applyFill="1" applyBorder="1" applyAlignment="1">
      <alignment/>
    </xf>
    <xf numFmtId="2" fontId="0" fillId="2" borderId="44" xfId="0" applyNumberFormat="1" applyFont="1" applyFill="1" applyBorder="1" applyAlignment="1">
      <alignment/>
    </xf>
    <xf numFmtId="2" fontId="5" fillId="2" borderId="44" xfId="0" applyNumberFormat="1" applyFont="1" applyFill="1" applyBorder="1" applyAlignment="1">
      <alignment/>
    </xf>
    <xf numFmtId="2" fontId="5" fillId="2" borderId="45" xfId="0" applyNumberFormat="1" applyFont="1" applyFill="1" applyBorder="1" applyAlignment="1">
      <alignment/>
    </xf>
    <xf numFmtId="2" fontId="5" fillId="2" borderId="46" xfId="0" applyNumberFormat="1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" fillId="0" borderId="7" xfId="0" applyFont="1" applyBorder="1" applyAlignment="1">
      <alignment horizontal="left"/>
    </xf>
    <xf numFmtId="2" fontId="1" fillId="2" borderId="2" xfId="0" applyNumberFormat="1" applyFont="1" applyFill="1" applyBorder="1" applyAlignment="1">
      <alignment horizontal="right" vertical="center" wrapText="1"/>
    </xf>
    <xf numFmtId="2" fontId="1" fillId="0" borderId="7" xfId="0" applyNumberFormat="1" applyFont="1" applyFill="1" applyBorder="1" applyAlignment="1">
      <alignment/>
    </xf>
    <xf numFmtId="0" fontId="11" fillId="0" borderId="9" xfId="0" applyFont="1" applyBorder="1" applyAlignment="1">
      <alignment vertical="center" wrapText="1"/>
    </xf>
    <xf numFmtId="0" fontId="10" fillId="0" borderId="47" xfId="0" applyFont="1" applyBorder="1" applyAlignment="1">
      <alignment horizontal="right"/>
    </xf>
    <xf numFmtId="0" fontId="11" fillId="2" borderId="7" xfId="0" applyFont="1" applyFill="1" applyBorder="1" applyAlignment="1">
      <alignment horizontal="center" wrapText="1"/>
    </xf>
    <xf numFmtId="2" fontId="0" fillId="2" borderId="14" xfId="0" applyNumberFormat="1" applyFont="1" applyFill="1" applyBorder="1" applyAlignment="1">
      <alignment/>
    </xf>
    <xf numFmtId="2" fontId="0" fillId="2" borderId="17" xfId="0" applyNumberFormat="1" applyFont="1" applyFill="1" applyBorder="1" applyAlignment="1">
      <alignment/>
    </xf>
    <xf numFmtId="2" fontId="0" fillId="2" borderId="18" xfId="0" applyNumberFormat="1" applyFont="1" applyFill="1" applyBorder="1" applyAlignment="1">
      <alignment/>
    </xf>
    <xf numFmtId="2" fontId="0" fillId="2" borderId="25" xfId="0" applyNumberFormat="1" applyFont="1" applyFill="1" applyBorder="1" applyAlignment="1">
      <alignment/>
    </xf>
    <xf numFmtId="2" fontId="0" fillId="2" borderId="33" xfId="0" applyNumberFormat="1" applyFont="1" applyFill="1" applyBorder="1" applyAlignment="1">
      <alignment/>
    </xf>
    <xf numFmtId="2" fontId="0" fillId="0" borderId="4" xfId="0" applyNumberForma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1" fillId="2" borderId="48" xfId="0" applyFont="1" applyFill="1" applyBorder="1" applyAlignment="1">
      <alignment horizontal="center" vertical="center" wrapText="1"/>
    </xf>
    <xf numFmtId="2" fontId="0" fillId="0" borderId="2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4" fillId="0" borderId="9" xfId="0" applyFont="1" applyBorder="1" applyAlignment="1">
      <alignment/>
    </xf>
    <xf numFmtId="0" fontId="4" fillId="0" borderId="49" xfId="0" applyFont="1" applyBorder="1" applyAlignment="1">
      <alignment/>
    </xf>
    <xf numFmtId="0" fontId="4" fillId="2" borderId="51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Nº Incendios y Superficies quemadas del verano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14"/>
          <c:w val="0.795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'totales foresverano06'!$C$4</c:f>
              <c:strCache>
                <c:ptCount val="1"/>
                <c:pt idx="0">
                  <c:v>Nº Incendios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'totales foresverano06'!$B$5:$B$9</c:f>
              <c:strCache>
                <c:ptCount val="5"/>
                <c:pt idx="0">
                  <c:v>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Subtotal</c:v>
                </c:pt>
              </c:strCache>
            </c:strRef>
          </c:cat>
          <c:val>
            <c:numRef>
              <c:f>'totales foresverano06'!$C$5:$C$9</c:f>
              <c:numCache>
                <c:ptCount val="5"/>
                <c:pt idx="0">
                  <c:v>119</c:v>
                </c:pt>
                <c:pt idx="1">
                  <c:v>132</c:v>
                </c:pt>
                <c:pt idx="2">
                  <c:v>119</c:v>
                </c:pt>
                <c:pt idx="3">
                  <c:v>103</c:v>
                </c:pt>
              </c:numCache>
            </c:numRef>
          </c:val>
        </c:ser>
        <c:ser>
          <c:idx val="1"/>
          <c:order val="1"/>
          <c:tx>
            <c:strRef>
              <c:f>'totales foresverano06'!$D$4</c:f>
              <c:strCache>
                <c:ptCount val="1"/>
                <c:pt idx="0">
                  <c:v>Arbolado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'totales foresverano06'!$B$5:$B$9</c:f>
              <c:strCache>
                <c:ptCount val="5"/>
                <c:pt idx="0">
                  <c:v>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Subtotal</c:v>
                </c:pt>
              </c:strCache>
            </c:strRef>
          </c:cat>
          <c:val>
            <c:numRef>
              <c:f>'totales foresverano06'!$D$5:$D$9</c:f>
              <c:numCache>
                <c:ptCount val="5"/>
                <c:pt idx="0">
                  <c:v>162.51</c:v>
                </c:pt>
                <c:pt idx="1">
                  <c:v>1.3</c:v>
                </c:pt>
                <c:pt idx="2">
                  <c:v>1.07</c:v>
                </c:pt>
                <c:pt idx="3">
                  <c:v>2.5</c:v>
                </c:pt>
                <c:pt idx="4">
                  <c:v>167.38</c:v>
                </c:pt>
              </c:numCache>
            </c:numRef>
          </c:val>
        </c:ser>
        <c:ser>
          <c:idx val="2"/>
          <c:order val="2"/>
          <c:tx>
            <c:strRef>
              <c:f>'totales foresverano06'!$E$4</c:f>
              <c:strCache>
                <c:ptCount val="1"/>
                <c:pt idx="0">
                  <c:v>Desarbolado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97,29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'totales foresverano06'!$B$5:$B$9</c:f>
              <c:strCache>
                <c:ptCount val="5"/>
                <c:pt idx="0">
                  <c:v>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Subtotal</c:v>
                </c:pt>
              </c:strCache>
            </c:strRef>
          </c:cat>
          <c:val>
            <c:numRef>
              <c:f>'totales foresverano06'!$E$5:$E$9</c:f>
              <c:numCache>
                <c:ptCount val="5"/>
                <c:pt idx="0">
                  <c:v>98.81</c:v>
                </c:pt>
                <c:pt idx="1">
                  <c:v>11.3269</c:v>
                </c:pt>
                <c:pt idx="2">
                  <c:v>21.27</c:v>
                </c:pt>
                <c:pt idx="3">
                  <c:v>6.61</c:v>
                </c:pt>
                <c:pt idx="4">
                  <c:v>138.01690000000002</c:v>
                </c:pt>
              </c:numCache>
            </c:numRef>
          </c:val>
        </c:ser>
        <c:ser>
          <c:idx val="3"/>
          <c:order val="3"/>
          <c:tx>
            <c:strRef>
              <c:f>'totales foresverano06'!$F$4</c:f>
              <c:strCache>
                <c:ptCount val="1"/>
                <c:pt idx="0">
                  <c:v>Agrícola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'totales foresverano06'!$B$5:$B$9</c:f>
              <c:strCache>
                <c:ptCount val="5"/>
                <c:pt idx="0">
                  <c:v>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Subtotal</c:v>
                </c:pt>
              </c:strCache>
            </c:strRef>
          </c:cat>
          <c:val>
            <c:numRef>
              <c:f>'totales foresverano06'!$F$5:$F$9</c:f>
              <c:numCache>
                <c:ptCount val="5"/>
                <c:pt idx="0">
                  <c:v>180.74</c:v>
                </c:pt>
                <c:pt idx="1">
                  <c:v>58.993500000000004</c:v>
                </c:pt>
                <c:pt idx="2">
                  <c:v>16.3</c:v>
                </c:pt>
                <c:pt idx="3">
                  <c:v>24.9</c:v>
                </c:pt>
                <c:pt idx="4">
                  <c:v>280.9335</c:v>
                </c:pt>
              </c:numCache>
            </c:numRef>
          </c:val>
        </c:ser>
        <c:axId val="16585168"/>
        <c:axId val="15048785"/>
      </c:barChart>
      <c:catAx>
        <c:axId val="16585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Datos por meses y Totales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5048785"/>
        <c:crosses val="autoZero"/>
        <c:auto val="1"/>
        <c:lblOffset val="100"/>
        <c:noMultiLvlLbl val="0"/>
      </c:catAx>
      <c:valAx>
        <c:axId val="15048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Nº de incendios y de Has Quemadas</a:t>
                </a:r>
              </a:p>
            </c:rich>
          </c:tx>
          <c:layout>
            <c:manualLayout>
              <c:xMode val="factor"/>
              <c:yMode val="factor"/>
              <c:x val="0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85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384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Comparativa verano 2006/2004</a:t>
            </a:r>
          </a:p>
        </c:rich>
      </c:tx>
      <c:layout>
        <c:manualLayout>
          <c:xMode val="factor"/>
          <c:yMode val="factor"/>
          <c:x val="-0.018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5625"/>
          <c:w val="0.82425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'Comparativa verano 2006-2004'!$C$23</c:f>
              <c:strCache>
                <c:ptCount val="1"/>
                <c:pt idx="0">
                  <c:v>Nº Incendios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'Comparativa verano 2006-2004'!$B$24:$B$28</c:f>
              <c:strCache/>
            </c:strRef>
          </c:cat>
          <c:val>
            <c:numRef>
              <c:f>'Comparativa verano 2006-2004'!$C$24:$C$28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'Comparativa verano 2006-2004'!$D$23</c:f>
              <c:strCache>
                <c:ptCount val="1"/>
                <c:pt idx="0">
                  <c:v>Nº Incendios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'Comparativa verano 2006-2004'!$B$24:$B$28</c:f>
              <c:strCache/>
            </c:strRef>
          </c:cat>
          <c:val>
            <c:numRef>
              <c:f>'Comparativa verano 2006-2004'!$D$24:$D$28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'Comparativa verano 2006-2004'!$E$23</c:f>
              <c:strCache>
                <c:ptCount val="1"/>
                <c:pt idx="0">
                  <c:v>Nº Incendios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'Comparativa verano 2006-2004'!$B$24:$B$28</c:f>
              <c:strCache/>
            </c:strRef>
          </c:cat>
          <c:val>
            <c:numRef>
              <c:f>'Comparativa verano 2006-2004'!$E$24:$E$28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'Comparativa verano 2006-2004'!$F$23</c:f>
              <c:strCache>
                <c:ptCount val="1"/>
                <c:pt idx="0">
                  <c:v>Forestal Arbolado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'Comparativa verano 2006-2004'!$B$24:$B$28</c:f>
              <c:strCache/>
            </c:strRef>
          </c:cat>
          <c:val>
            <c:numRef>
              <c:f>'Comparativa verano 2006-2004'!$F$24:$F$28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'Comparativa verano 2006-2004'!$G$23</c:f>
              <c:strCache>
                <c:ptCount val="1"/>
                <c:pt idx="0">
                  <c:v>Forestal Arbolado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'Comparativa verano 2006-2004'!$B$24:$B$28</c:f>
              <c:strCache/>
            </c:strRef>
          </c:cat>
          <c:val>
            <c:numRef>
              <c:f>'Comparativa verano 2006-2004'!$G$24:$G$28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'Comparativa verano 2006-2004'!$H$23</c:f>
              <c:strCache>
                <c:ptCount val="1"/>
                <c:pt idx="0">
                  <c:v>Forestal Arbolado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'Comparativa verano 2006-2004'!$B$24:$B$28</c:f>
              <c:strCache/>
            </c:strRef>
          </c:cat>
          <c:val>
            <c:numRef>
              <c:f>'Comparativa verano 2006-2004'!$H$24:$H$28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'Comparativa verano 2006-2004'!$I$23</c:f>
              <c:strCache>
                <c:ptCount val="1"/>
                <c:pt idx="0">
                  <c:v>Forestal Desarbolado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'Comparativa verano 2006-2004'!$B$24:$B$28</c:f>
              <c:strCache/>
            </c:strRef>
          </c:cat>
          <c:val>
            <c:numRef>
              <c:f>'Comparativa verano 2006-2004'!$I$24:$I$28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'Comparativa verano 2006-2004'!$J$23</c:f>
              <c:strCache>
                <c:ptCount val="1"/>
                <c:pt idx="0">
                  <c:v>Forestal Desarbolado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'Comparativa verano 2006-2004'!$B$24:$B$28</c:f>
              <c:strCache/>
            </c:strRef>
          </c:cat>
          <c:val>
            <c:numRef>
              <c:f>'Comparativa verano 2006-2004'!$J$24:$J$28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'Comparativa verano 2006-2004'!$K$23</c:f>
              <c:strCache>
                <c:ptCount val="1"/>
                <c:pt idx="0">
                  <c:v>Forestal Desarbolado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'Comparativa verano 2006-2004'!$B$24:$B$28</c:f>
              <c:strCache/>
            </c:strRef>
          </c:cat>
          <c:val>
            <c:numRef>
              <c:f>'Comparativa verano 2006-2004'!$K$24:$K$28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tx>
            <c:strRef>
              <c:f>'Comparativa verano 2006-2004'!$L$23</c:f>
              <c:strCache>
                <c:ptCount val="1"/>
                <c:pt idx="0">
                  <c:v>Agrícola 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'Comparativa verano 2006-2004'!$B$24:$B$28</c:f>
              <c:strCache/>
            </c:strRef>
          </c:cat>
          <c:val>
            <c:numRef>
              <c:f>'Comparativa verano 2006-2004'!$L$24:$L$28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'Comparativa verano 2006-2004'!$M$23</c:f>
              <c:strCache>
                <c:ptCount val="1"/>
                <c:pt idx="0">
                  <c:v>Agrícola 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'Comparativa verano 2006-2004'!$B$24:$B$28</c:f>
              <c:strCache/>
            </c:strRef>
          </c:cat>
          <c:val>
            <c:numRef>
              <c:f>'Comparativa verano 2006-2004'!$M$24:$M$28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'Comparativa verano 2006-2004'!$N$23</c:f>
              <c:strCache>
                <c:ptCount val="1"/>
                <c:pt idx="0">
                  <c:v>Agrícola 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'Comparativa verano 2006-2004'!$B$24:$B$28</c:f>
              <c:strCache/>
            </c:strRef>
          </c:cat>
          <c:val>
            <c:numRef>
              <c:f>'Comparativa verano 2006-2004'!$N$24:$N$28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221338"/>
        <c:axId val="10992043"/>
      </c:barChart>
      <c:catAx>
        <c:axId val="1221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Meses del año y Total Has Quemadas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0992043"/>
        <c:crosses val="autoZero"/>
        <c:auto val="1"/>
        <c:lblOffset val="100"/>
        <c:noMultiLvlLbl val="0"/>
      </c:catAx>
      <c:valAx>
        <c:axId val="10992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221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Comparativa verano 2006/2004</a:t>
            </a:r>
          </a:p>
        </c:rich>
      </c:tx>
      <c:layout>
        <c:manualLayout>
          <c:xMode val="factor"/>
          <c:yMode val="factor"/>
          <c:x val="-0.018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5625"/>
          <c:w val="0.75425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'Compveranototalhasquemadas06-04'!$C$23</c:f>
              <c:strCache>
                <c:ptCount val="1"/>
                <c:pt idx="0">
                  <c:v>Nº Incendios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'Compveranototalhasquemadas06-04'!$B$24:$B$28</c:f>
              <c:strCache/>
            </c:strRef>
          </c:cat>
          <c:val>
            <c:numRef>
              <c:f>'Compveranototalhasquemadas06-04'!$C$24:$C$28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'Compveranototalhasquemadas06-04'!$D$23</c:f>
              <c:strCache>
                <c:ptCount val="1"/>
                <c:pt idx="0">
                  <c:v>Nº Incendios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'Compveranototalhasquemadas06-04'!$B$24:$B$28</c:f>
              <c:strCache/>
            </c:strRef>
          </c:cat>
          <c:val>
            <c:numRef>
              <c:f>'Compveranototalhasquemadas06-04'!$D$24:$D$28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'Compveranototalhasquemadas06-04'!$E$23</c:f>
              <c:strCache>
                <c:ptCount val="1"/>
                <c:pt idx="0">
                  <c:v>Nº Incendios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'Compveranototalhasquemadas06-04'!$B$24:$B$28</c:f>
              <c:strCache/>
            </c:strRef>
          </c:cat>
          <c:val>
            <c:numRef>
              <c:f>'Compveranototalhasquemadas06-04'!$E$24:$E$28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'Compveranototalhasquemadas06-04'!$F$23</c:f>
              <c:strCache>
                <c:ptCount val="1"/>
                <c:pt idx="0">
                  <c:v>Total hectareas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'Compveranototalhasquemadas06-04'!$B$24:$B$28</c:f>
              <c:strCache/>
            </c:strRef>
          </c:cat>
          <c:val>
            <c:numRef>
              <c:f>'Compveranototalhasquemadas06-04'!#REF!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'Compveranototalhasquemadas06-04'!$G$23</c:f>
              <c:strCache>
                <c:ptCount val="1"/>
                <c:pt idx="0">
                  <c:v>Total hectareas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'Compveranototalhasquemadas06-04'!$B$24:$B$28</c:f>
              <c:strCache/>
            </c:strRef>
          </c:cat>
          <c:val>
            <c:numRef>
              <c:f>'Compveranototalhasquemadas06-04'!$G$24:$G$28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'Compveranototalhasquemadas06-04'!$H$23</c:f>
              <c:strCache>
                <c:ptCount val="1"/>
                <c:pt idx="0">
                  <c:v>Total hectareas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'Compveranototalhasquemadas06-04'!$B$24:$B$28</c:f>
              <c:strCache/>
            </c:strRef>
          </c:cat>
          <c:val>
            <c:numRef>
              <c:f>'Compveranototalhasquemadas06-04'!$H$24:$H$28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'Compveranototalhasquemadas06-04'!#REF!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'Compveranototalhasquemadas06-04'!$B$24:$B$28</c:f>
              <c:strCache/>
            </c:strRef>
          </c:cat>
          <c:val>
            <c:numRef>
              <c:f>'Compveranototalhasquemadas06-04'!#REF!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'Compveranototalhasquemadas06-04'!#REF!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'Compveranototalhasquemadas06-04'!$B$24:$B$28</c:f>
              <c:strCache/>
            </c:strRef>
          </c:cat>
          <c:val>
            <c:numRef>
              <c:f>'Compveranototalhasquemadas06-04'!#REF!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'Compveranototalhasquemadas06-04'!#REF!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'Compveranototalhasquemadas06-04'!$B$24:$B$28</c:f>
              <c:strCache/>
            </c:strRef>
          </c:cat>
          <c:val>
            <c:numRef>
              <c:f>'Compveranototalhasquemadas06-04'!#REF!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'Compveranototalhasquemadas06-04'!#REF!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'Compveranototalhasquemadas06-04'!$B$24:$B$28</c:f>
              <c:strCache/>
            </c:strRef>
          </c:cat>
          <c:val>
            <c:numRef>
              <c:f>'Compveranototalhasquemadas06-04'!#REF!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'Compveranototalhasquemadas06-04'!#REF!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'Compveranototalhasquemadas06-04'!$B$24:$B$28</c:f>
              <c:strCache/>
            </c:strRef>
          </c:cat>
          <c:val>
            <c:numRef>
              <c:f>'Compveranototalhasquemadas06-04'!#REF!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'Compveranototalhasquemadas06-04'!#REF!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'Compveranototalhasquemadas06-04'!$B$24:$B$28</c:f>
              <c:strCache/>
            </c:strRef>
          </c:cat>
          <c:val>
            <c:numRef>
              <c:f>'Compveranototalhasquemadas06-04'!#REF!</c:f>
              <c:numCache>
                <c:ptCount val="1"/>
                <c:pt idx="0">
                  <c:v>1</c:v>
                </c:pt>
              </c:numCache>
            </c:numRef>
          </c:val>
        </c:ser>
        <c:axId val="31819524"/>
        <c:axId val="17940261"/>
      </c:barChart>
      <c:catAx>
        <c:axId val="31819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Meses del año y Total Has Quemadas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7940261"/>
        <c:crosses val="autoZero"/>
        <c:auto val="1"/>
        <c:lblOffset val="100"/>
        <c:noMultiLvlLbl val="0"/>
      </c:catAx>
      <c:valAx>
        <c:axId val="17940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1819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80025"/>
          <c:y val="0.23375"/>
          <c:w val="0.1955"/>
          <c:h val="0.443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9525</xdr:rowOff>
    </xdr:from>
    <xdr:to>
      <xdr:col>7</xdr:col>
      <xdr:colOff>9525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8575" y="2133600"/>
        <a:ext cx="6600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30</xdr:row>
      <xdr:rowOff>9525</xdr:rowOff>
    </xdr:from>
    <xdr:to>
      <xdr:col>14</xdr:col>
      <xdr:colOff>9525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771525" y="6229350"/>
        <a:ext cx="9439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9525</xdr:rowOff>
    </xdr:from>
    <xdr:to>
      <xdr:col>9</xdr:col>
      <xdr:colOff>47625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57150" y="6200775"/>
        <a:ext cx="7058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"/>
  <sheetViews>
    <sheetView tabSelected="1" workbookViewId="0" topLeftCell="B1">
      <selection activeCell="C8" sqref="C8"/>
    </sheetView>
  </sheetViews>
  <sheetFormatPr defaultColWidth="11.421875" defaultRowHeight="12.75"/>
  <cols>
    <col min="2" max="2" width="30.7109375" style="0" customWidth="1"/>
  </cols>
  <sheetData>
    <row r="1" ht="13.5" thickBot="1"/>
    <row r="2" spans="2:7" ht="21" thickBot="1">
      <c r="B2" s="15">
        <v>2006</v>
      </c>
      <c r="C2" s="16"/>
      <c r="D2" s="168" t="s">
        <v>21</v>
      </c>
      <c r="E2" s="169"/>
      <c r="F2" s="169"/>
      <c r="G2" s="170"/>
    </row>
    <row r="3" spans="2:7" ht="16.5" thickBot="1">
      <c r="B3" s="17"/>
      <c r="C3" s="1"/>
      <c r="D3" s="163" t="s">
        <v>24</v>
      </c>
      <c r="E3" s="164"/>
      <c r="F3" s="18" t="s">
        <v>25</v>
      </c>
      <c r="G3" s="171" t="s">
        <v>46</v>
      </c>
    </row>
    <row r="4" spans="2:7" ht="16.5" thickBot="1">
      <c r="B4" s="19" t="s">
        <v>27</v>
      </c>
      <c r="C4" s="20" t="s">
        <v>11</v>
      </c>
      <c r="D4" s="14" t="s">
        <v>26</v>
      </c>
      <c r="E4" s="21" t="s">
        <v>23</v>
      </c>
      <c r="F4" s="18" t="s">
        <v>25</v>
      </c>
      <c r="G4" s="172"/>
    </row>
    <row r="5" spans="2:7" ht="13.5" thickBot="1">
      <c r="B5" s="8" t="s">
        <v>2</v>
      </c>
      <c r="C5" s="32">
        <v>119</v>
      </c>
      <c r="D5" s="23">
        <v>162.51</v>
      </c>
      <c r="E5" s="33">
        <v>98.81</v>
      </c>
      <c r="F5" s="89">
        <v>180.74</v>
      </c>
      <c r="G5" s="89">
        <f>SUM(D5:F5)</f>
        <v>442.06</v>
      </c>
    </row>
    <row r="6" spans="2:7" ht="13.5" thickBot="1">
      <c r="B6" s="26" t="s">
        <v>4</v>
      </c>
      <c r="C6" s="34">
        <v>132</v>
      </c>
      <c r="D6" s="28">
        <v>1.3</v>
      </c>
      <c r="E6" s="35">
        <v>11.3269</v>
      </c>
      <c r="F6" s="90">
        <v>58.993500000000004</v>
      </c>
      <c r="G6" s="89">
        <f>SUM(D6:F6)</f>
        <v>71.6204</v>
      </c>
    </row>
    <row r="7" spans="2:7" ht="13.5" thickBot="1">
      <c r="B7" s="10" t="s">
        <v>5</v>
      </c>
      <c r="C7" s="36">
        <v>119</v>
      </c>
      <c r="D7" s="29">
        <v>1.07</v>
      </c>
      <c r="E7" s="37">
        <v>21.27</v>
      </c>
      <c r="F7" s="90">
        <v>16.3</v>
      </c>
      <c r="G7" s="89">
        <f>SUM(D7:F7)</f>
        <v>38.64</v>
      </c>
    </row>
    <row r="8" spans="2:7" ht="13.5" thickBot="1">
      <c r="B8" s="10" t="s">
        <v>6</v>
      </c>
      <c r="C8" s="36">
        <v>103</v>
      </c>
      <c r="D8" s="28">
        <v>2.5</v>
      </c>
      <c r="E8" s="37">
        <v>6.61</v>
      </c>
      <c r="F8" s="88">
        <v>24.9</v>
      </c>
      <c r="G8" s="89">
        <f>SUM(D8:F8)</f>
        <v>34.01</v>
      </c>
    </row>
    <row r="9" spans="2:7" ht="16.5" thickBot="1">
      <c r="B9" s="114" t="s">
        <v>1</v>
      </c>
      <c r="C9" s="31"/>
      <c r="D9" s="13">
        <f>SUM(D5:D8)</f>
        <v>167.38</v>
      </c>
      <c r="E9" s="13">
        <f>SUM(E5:E8)</f>
        <v>138.01690000000002</v>
      </c>
      <c r="F9" s="13">
        <f>SUM(F5:F8)</f>
        <v>280.9335</v>
      </c>
      <c r="G9" s="25">
        <f>SUM(D9:F9)</f>
        <v>586.3304</v>
      </c>
    </row>
    <row r="10" spans="2:6" ht="16.5" thickBot="1">
      <c r="B10" s="114" t="s">
        <v>0</v>
      </c>
      <c r="C10" s="31">
        <f>SUM(C5:C9)</f>
        <v>473</v>
      </c>
      <c r="D10" s="165">
        <f>SUM(D9:F9)</f>
        <v>586.3304</v>
      </c>
      <c r="E10" s="166"/>
      <c r="F10" s="167"/>
    </row>
  </sheetData>
  <mergeCells count="4">
    <mergeCell ref="D3:E3"/>
    <mergeCell ref="D10:F10"/>
    <mergeCell ref="D2:G2"/>
    <mergeCell ref="G3:G4"/>
  </mergeCells>
  <printOptions horizontalCentered="1" verticalCentered="1"/>
  <pageMargins left="0.7874015748031497" right="0.7874015748031497" top="0.75" bottom="0.81" header="0" footer="0"/>
  <pageSetup horizontalDpi="600" verticalDpi="600" orientation="landscape" paperSize="9" r:id="rId2"/>
  <headerFooter alignWithMargins="0">
    <oddHeader>&amp;R
Campaña Forestal 2006 (hasta 30 de septiembre)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4"/>
  <sheetViews>
    <sheetView zoomScale="95" zoomScaleNormal="95" workbookViewId="0" topLeftCell="B15">
      <selection activeCell="C27" sqref="C27"/>
    </sheetView>
  </sheetViews>
  <sheetFormatPr defaultColWidth="11.421875" defaultRowHeight="12.75"/>
  <cols>
    <col min="2" max="2" width="32.00390625" style="0" customWidth="1"/>
    <col min="3" max="8" width="8.28125" style="0" customWidth="1"/>
    <col min="11" max="11" width="12.140625" style="0" customWidth="1"/>
    <col min="12" max="14" width="8.28125" style="0" customWidth="1"/>
    <col min="15" max="15" width="9.57421875" style="0" bestFit="1" customWidth="1"/>
    <col min="16" max="16" width="11.28125" style="0" customWidth="1"/>
    <col min="17" max="17" width="7.8515625" style="0" bestFit="1" customWidth="1"/>
    <col min="18" max="18" width="11.28125" style="0" customWidth="1"/>
    <col min="19" max="19" width="10.00390625" style="0" bestFit="1" customWidth="1"/>
    <col min="20" max="20" width="10.00390625" style="0" customWidth="1"/>
  </cols>
  <sheetData>
    <row r="2" spans="2:20" ht="12.7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2:20" ht="12.7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2:20" ht="15.75">
      <c r="B4" s="38"/>
      <c r="C4" s="38"/>
      <c r="D4" s="38"/>
      <c r="E4" s="38"/>
      <c r="F4" s="38"/>
      <c r="G4" s="38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2:20" ht="20.25">
      <c r="B5" s="40"/>
      <c r="C5" s="40"/>
      <c r="D5" s="40"/>
      <c r="E5" s="40"/>
      <c r="F5" s="40"/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2:20" ht="15.75">
      <c r="B6" s="38"/>
      <c r="C6" s="38"/>
      <c r="D6" s="38"/>
      <c r="E6" s="38"/>
      <c r="F6" s="38"/>
      <c r="G6" s="38"/>
      <c r="H6" s="41"/>
      <c r="I6" s="41"/>
      <c r="J6" s="41"/>
      <c r="K6" s="41"/>
      <c r="L6" s="41"/>
      <c r="M6" s="41"/>
      <c r="N6" s="41"/>
      <c r="O6" s="41"/>
      <c r="P6" s="42"/>
      <c r="Q6" s="41"/>
      <c r="R6" s="41"/>
      <c r="S6" s="41"/>
      <c r="T6" s="41"/>
    </row>
    <row r="7" spans="2:20" ht="15.75">
      <c r="B7" s="43"/>
      <c r="C7" s="43"/>
      <c r="D7" s="43"/>
      <c r="E7" s="44"/>
      <c r="F7" s="44"/>
      <c r="G7" s="44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2:21" ht="15">
      <c r="B8" s="46"/>
      <c r="C8" s="46"/>
      <c r="D8" s="46"/>
      <c r="E8" s="47"/>
      <c r="F8" s="47"/>
      <c r="G8" s="47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5"/>
      <c r="U8" s="9"/>
    </row>
    <row r="9" spans="2:21" ht="15">
      <c r="B9" s="46"/>
      <c r="C9" s="46"/>
      <c r="D9" s="46"/>
      <c r="E9" s="47"/>
      <c r="F9" s="47"/>
      <c r="G9" s="47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5"/>
      <c r="U9" s="9"/>
    </row>
    <row r="10" spans="2:21" ht="15">
      <c r="B10" s="46"/>
      <c r="C10" s="46"/>
      <c r="D10" s="46"/>
      <c r="E10" s="47"/>
      <c r="F10" s="47"/>
      <c r="G10" s="47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5"/>
      <c r="U10" s="9"/>
    </row>
    <row r="11" spans="2:21" ht="15">
      <c r="B11" s="46"/>
      <c r="C11" s="46"/>
      <c r="D11" s="46"/>
      <c r="E11" s="47"/>
      <c r="F11" s="47"/>
      <c r="G11" s="47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5"/>
      <c r="U11" s="9"/>
    </row>
    <row r="12" spans="2:20" ht="18.75" customHeight="1"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45"/>
    </row>
    <row r="13" spans="2:20" ht="18" customHeight="1">
      <c r="B13" s="49"/>
      <c r="C13" s="49"/>
      <c r="D13" s="49"/>
      <c r="E13" s="49"/>
      <c r="F13" s="49"/>
      <c r="G13" s="49"/>
      <c r="H13" s="51"/>
      <c r="I13" s="51"/>
      <c r="J13" s="51"/>
      <c r="K13" s="51"/>
      <c r="L13" s="51"/>
      <c r="M13" s="51"/>
      <c r="N13" s="51"/>
      <c r="O13" s="51"/>
      <c r="P13" s="52"/>
      <c r="Q13" s="51"/>
      <c r="R13" s="51"/>
      <c r="S13" s="51"/>
      <c r="T13" s="45"/>
    </row>
    <row r="14" spans="2:20" ht="21" customHeight="1">
      <c r="B14" s="53"/>
      <c r="C14" s="53"/>
      <c r="D14" s="53"/>
      <c r="E14" s="53"/>
      <c r="F14" s="5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2:20" ht="20.25" customHeight="1">
      <c r="B15" s="55"/>
      <c r="C15" s="55"/>
      <c r="D15" s="55"/>
      <c r="E15" s="55"/>
      <c r="F15" s="55"/>
      <c r="G15" s="55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12.7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20" ht="13.5" thickBot="1"/>
    <row r="21" spans="2:14" ht="20.25">
      <c r="B21" s="15" t="s">
        <v>36</v>
      </c>
      <c r="C21" s="56"/>
      <c r="D21" s="56"/>
      <c r="E21" s="16"/>
      <c r="F21" s="175" t="s">
        <v>21</v>
      </c>
      <c r="G21" s="175"/>
      <c r="H21" s="175"/>
      <c r="I21" s="175"/>
      <c r="J21" s="175"/>
      <c r="K21" s="175"/>
      <c r="L21" s="175"/>
      <c r="M21" s="175"/>
      <c r="N21" s="176"/>
    </row>
    <row r="22" spans="2:14" ht="13.5" customHeight="1" thickBot="1">
      <c r="B22" s="17"/>
      <c r="C22" s="1"/>
      <c r="D22" s="1"/>
      <c r="E22" s="1"/>
      <c r="F22" s="177"/>
      <c r="G22" s="177"/>
      <c r="H22" s="177"/>
      <c r="I22" s="177"/>
      <c r="J22" s="177"/>
      <c r="K22" s="177"/>
      <c r="L22" s="177"/>
      <c r="M22" s="177"/>
      <c r="N22" s="178"/>
    </row>
    <row r="23" spans="2:20" ht="39.75" customHeight="1" thickBot="1">
      <c r="B23" s="19" t="s">
        <v>27</v>
      </c>
      <c r="C23" s="20" t="s">
        <v>31</v>
      </c>
      <c r="D23" s="20" t="s">
        <v>13</v>
      </c>
      <c r="E23" s="20" t="s">
        <v>12</v>
      </c>
      <c r="F23" s="57" t="s">
        <v>32</v>
      </c>
      <c r="G23" s="57" t="s">
        <v>15</v>
      </c>
      <c r="H23" s="57" t="s">
        <v>14</v>
      </c>
      <c r="I23" s="58" t="s">
        <v>33</v>
      </c>
      <c r="J23" s="58" t="s">
        <v>17</v>
      </c>
      <c r="K23" s="58" t="s">
        <v>16</v>
      </c>
      <c r="L23" s="58" t="s">
        <v>34</v>
      </c>
      <c r="M23" s="101" t="s">
        <v>19</v>
      </c>
      <c r="N23" s="58" t="s">
        <v>18</v>
      </c>
      <c r="Q23" s="39"/>
      <c r="R23" s="39"/>
      <c r="S23" s="39"/>
      <c r="T23" s="39"/>
    </row>
    <row r="24" spans="2:20" ht="16.5" thickBot="1">
      <c r="B24" s="8" t="s">
        <v>2</v>
      </c>
      <c r="C24" s="8">
        <v>119</v>
      </c>
      <c r="D24" s="32">
        <v>138</v>
      </c>
      <c r="E24" s="22">
        <v>163</v>
      </c>
      <c r="F24" s="23">
        <v>162.505</v>
      </c>
      <c r="G24" s="80">
        <v>4.0354</v>
      </c>
      <c r="H24" s="23">
        <v>24.87</v>
      </c>
      <c r="I24" s="33">
        <v>98.81</v>
      </c>
      <c r="J24" s="110">
        <v>40.7592</v>
      </c>
      <c r="K24" s="24">
        <v>60.58</v>
      </c>
      <c r="L24" s="89">
        <v>180.74</v>
      </c>
      <c r="M24" s="81">
        <v>82.48400000000001</v>
      </c>
      <c r="N24" s="25">
        <v>181.174</v>
      </c>
      <c r="Q24" s="2"/>
      <c r="R24" s="2"/>
      <c r="S24" s="2"/>
      <c r="T24" s="2"/>
    </row>
    <row r="25" spans="2:20" ht="16.5" thickBot="1">
      <c r="B25" s="26" t="s">
        <v>4</v>
      </c>
      <c r="C25" s="10">
        <v>132</v>
      </c>
      <c r="D25" s="34">
        <v>185</v>
      </c>
      <c r="E25" s="27">
        <v>148</v>
      </c>
      <c r="F25" s="105">
        <v>1.3</v>
      </c>
      <c r="G25" s="92">
        <v>20.67</v>
      </c>
      <c r="H25" s="28">
        <v>41.576</v>
      </c>
      <c r="I25" s="111">
        <v>11.3269</v>
      </c>
      <c r="J25" s="94">
        <v>48.44</v>
      </c>
      <c r="K25" s="24">
        <v>41.165100000000024</v>
      </c>
      <c r="L25" s="90">
        <v>58.99</v>
      </c>
      <c r="M25" s="83">
        <v>100.8203</v>
      </c>
      <c r="N25" s="25">
        <v>218.6585</v>
      </c>
      <c r="Q25" s="2"/>
      <c r="R25" s="2"/>
      <c r="S25" s="2"/>
      <c r="T25" s="2"/>
    </row>
    <row r="26" spans="2:20" ht="15.75" thickBot="1">
      <c r="B26" s="10" t="s">
        <v>5</v>
      </c>
      <c r="C26" s="60">
        <v>119</v>
      </c>
      <c r="D26" s="36">
        <v>129</v>
      </c>
      <c r="E26" s="27">
        <v>153</v>
      </c>
      <c r="F26" s="106">
        <v>1.07</v>
      </c>
      <c r="G26" s="82">
        <v>145.401</v>
      </c>
      <c r="H26" s="29">
        <v>32.111</v>
      </c>
      <c r="I26" s="103">
        <v>21.27</v>
      </c>
      <c r="J26" s="95">
        <v>228.3982</v>
      </c>
      <c r="K26" s="24">
        <v>83.67959999999998</v>
      </c>
      <c r="L26" s="90">
        <v>16.3</v>
      </c>
      <c r="M26" s="83">
        <v>174.41729999999998</v>
      </c>
      <c r="N26" s="25">
        <v>89.432</v>
      </c>
      <c r="Q26" s="59"/>
      <c r="R26" s="59"/>
      <c r="S26" s="59"/>
      <c r="T26" s="59"/>
    </row>
    <row r="27" spans="2:20" ht="13.5" thickBot="1">
      <c r="B27" s="60" t="s">
        <v>6</v>
      </c>
      <c r="C27" s="60">
        <v>103</v>
      </c>
      <c r="D27" s="36">
        <v>104</v>
      </c>
      <c r="E27" s="61">
        <v>87</v>
      </c>
      <c r="F27" s="107">
        <v>2.5</v>
      </c>
      <c r="G27" s="93">
        <v>147.95</v>
      </c>
      <c r="H27" s="62">
        <v>15.35</v>
      </c>
      <c r="I27">
        <v>6.61</v>
      </c>
      <c r="J27" s="96">
        <v>143.5998</v>
      </c>
      <c r="K27" s="63">
        <v>16.217599999999997</v>
      </c>
      <c r="L27" s="91">
        <v>24.9</v>
      </c>
      <c r="M27" s="104">
        <v>19.3772</v>
      </c>
      <c r="N27" s="64">
        <v>48.295</v>
      </c>
      <c r="Q27" s="65"/>
      <c r="R27" s="65"/>
      <c r="S27" s="65"/>
      <c r="T27" s="65"/>
    </row>
    <row r="28" spans="2:20" ht="17.25" thickBot="1" thickTop="1">
      <c r="B28" s="113" t="s">
        <v>0</v>
      </c>
      <c r="C28" s="98">
        <f aca="true" t="shared" si="0" ref="C28:N28">SUM(C24:C27)</f>
        <v>473</v>
      </c>
      <c r="D28" s="97">
        <f t="shared" si="0"/>
        <v>556</v>
      </c>
      <c r="E28" s="66">
        <f t="shared" si="0"/>
        <v>551</v>
      </c>
      <c r="F28" s="99">
        <f t="shared" si="0"/>
        <v>167.375</v>
      </c>
      <c r="G28" s="99">
        <f t="shared" si="0"/>
        <v>318.0564</v>
      </c>
      <c r="H28" s="67">
        <f t="shared" si="0"/>
        <v>113.90699999999998</v>
      </c>
      <c r="I28" s="100">
        <f t="shared" si="0"/>
        <v>138.01690000000002</v>
      </c>
      <c r="J28" s="100">
        <f t="shared" si="0"/>
        <v>461.19719999999995</v>
      </c>
      <c r="K28" s="68">
        <f t="shared" si="0"/>
        <v>201.6423</v>
      </c>
      <c r="L28" s="25">
        <f t="shared" si="0"/>
        <v>280.93</v>
      </c>
      <c r="M28" s="102">
        <f t="shared" si="0"/>
        <v>377.0988</v>
      </c>
      <c r="N28" s="69">
        <f t="shared" si="0"/>
        <v>537.5595</v>
      </c>
      <c r="Q28" s="65"/>
      <c r="R28" s="65"/>
      <c r="S28" s="65"/>
      <c r="T28" s="65"/>
    </row>
    <row r="29" spans="2:20" ht="15.75">
      <c r="B29" s="70"/>
      <c r="C29" s="70"/>
      <c r="D29" s="70"/>
      <c r="E29" s="71"/>
      <c r="F29" s="71"/>
      <c r="G29" s="71"/>
      <c r="H29" s="72"/>
      <c r="I29" s="72"/>
      <c r="J29" s="72"/>
      <c r="K29" s="73"/>
      <c r="L29" s="73"/>
      <c r="M29" s="73"/>
      <c r="N29" s="73"/>
      <c r="Q29" s="65"/>
      <c r="R29" s="65"/>
      <c r="S29" s="65"/>
      <c r="T29" s="65"/>
    </row>
    <row r="30" spans="2:20" ht="12.75">
      <c r="B30" s="74"/>
      <c r="C30" s="74"/>
      <c r="D30" s="74"/>
      <c r="E30" s="75"/>
      <c r="F30" s="75"/>
      <c r="G30" s="75"/>
      <c r="H30" s="76"/>
      <c r="I30" s="76"/>
      <c r="J30" s="76"/>
      <c r="K30" s="76"/>
      <c r="L30" s="76"/>
      <c r="M30" s="76"/>
      <c r="N30" s="76"/>
      <c r="Q30" s="65"/>
      <c r="R30" s="65"/>
      <c r="S30" s="65"/>
      <c r="T30" s="65"/>
    </row>
    <row r="31" spans="2:20" ht="15">
      <c r="B31" s="49"/>
      <c r="C31" s="49"/>
      <c r="D31" s="49"/>
      <c r="E31" s="49"/>
      <c r="F31" s="49"/>
      <c r="G31" s="49"/>
      <c r="H31" s="77"/>
      <c r="I31" s="77"/>
      <c r="J31" s="77"/>
      <c r="K31" s="77"/>
      <c r="L31" s="77"/>
      <c r="M31" s="77"/>
      <c r="N31" s="77"/>
      <c r="Q31" s="78"/>
      <c r="R31" s="78"/>
      <c r="S31" s="65"/>
      <c r="T31" s="78"/>
    </row>
    <row r="32" spans="2:20" ht="15.75">
      <c r="B32" s="55"/>
      <c r="C32" s="55"/>
      <c r="D32" s="55"/>
      <c r="E32" s="53"/>
      <c r="F32" s="53"/>
      <c r="G32" s="53"/>
      <c r="H32" s="173"/>
      <c r="I32" s="173"/>
      <c r="J32" s="173"/>
      <c r="K32" s="174"/>
      <c r="L32" s="174"/>
      <c r="M32" s="174"/>
      <c r="N32" s="174"/>
      <c r="Q32" s="79"/>
      <c r="R32" s="79"/>
      <c r="S32" s="79"/>
      <c r="T32" s="79"/>
    </row>
    <row r="33" spans="2:20" ht="15.7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Q33" s="79"/>
      <c r="R33" s="79"/>
      <c r="S33" s="79"/>
      <c r="T33" s="72"/>
    </row>
    <row r="34" spans="2:20" ht="15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Q34" s="79"/>
      <c r="R34" s="79"/>
      <c r="S34" s="79"/>
      <c r="T34" s="72"/>
    </row>
  </sheetData>
  <mergeCells count="2">
    <mergeCell ref="H32:N32"/>
    <mergeCell ref="F21:N22"/>
  </mergeCells>
  <printOptions horizontalCentered="1" verticalCentered="1"/>
  <pageMargins left="0.7874015748031497" right="0.7480314960629921" top="0.984251968503937" bottom="0.984251968503937" header="0" footer="0"/>
  <pageSetup fitToHeight="1" fitToWidth="1" horizontalDpi="600" verticalDpi="600" orientation="landscape" paperSize="9" scale="93" r:id="rId2"/>
  <headerFooter alignWithMargins="0">
    <oddHeader>&amp;RDatos comparativos campañas verano 2004, 2005 y 2006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2"/>
  <sheetViews>
    <sheetView zoomScale="95" zoomScaleNormal="95" workbookViewId="0" topLeftCell="A17">
      <selection activeCell="C27" sqref="C27"/>
    </sheetView>
  </sheetViews>
  <sheetFormatPr defaultColWidth="11.421875" defaultRowHeight="12.75"/>
  <cols>
    <col min="2" max="2" width="32.00390625" style="0" customWidth="1"/>
    <col min="3" max="5" width="8.28125" style="0" customWidth="1"/>
    <col min="6" max="6" width="9.421875" style="0" customWidth="1"/>
    <col min="7" max="7" width="9.57421875" style="0" customWidth="1"/>
    <col min="8" max="8" width="9.140625" style="0" customWidth="1"/>
    <col min="9" max="9" width="9.57421875" style="0" bestFit="1" customWidth="1"/>
    <col min="10" max="10" width="11.28125" style="0" customWidth="1"/>
    <col min="11" max="11" width="7.8515625" style="0" bestFit="1" customWidth="1"/>
    <col min="12" max="12" width="11.28125" style="0" customWidth="1"/>
    <col min="13" max="13" width="10.00390625" style="0" bestFit="1" customWidth="1"/>
    <col min="14" max="14" width="10.00390625" style="0" customWidth="1"/>
  </cols>
  <sheetData>
    <row r="2" spans="2:14" ht="12.7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4" ht="12.7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15.75">
      <c r="B4" s="38"/>
      <c r="C4" s="38"/>
      <c r="D4" s="38"/>
      <c r="E4" s="38"/>
      <c r="F4" s="38"/>
      <c r="G4" s="38"/>
      <c r="H4" s="39"/>
      <c r="I4" s="39"/>
      <c r="J4" s="39"/>
      <c r="K4" s="39"/>
      <c r="L4" s="39"/>
      <c r="M4" s="39"/>
      <c r="N4" s="39"/>
    </row>
    <row r="5" spans="2:14" ht="20.25">
      <c r="B5" s="40"/>
      <c r="C5" s="40"/>
      <c r="D5" s="40"/>
      <c r="E5" s="40"/>
      <c r="F5" s="40"/>
      <c r="G5" s="40"/>
      <c r="H5" s="41"/>
      <c r="I5" s="41"/>
      <c r="J5" s="41"/>
      <c r="K5" s="41"/>
      <c r="L5" s="41"/>
      <c r="M5" s="41"/>
      <c r="N5" s="41"/>
    </row>
    <row r="6" spans="2:14" ht="15.75">
      <c r="B6" s="38"/>
      <c r="C6" s="38"/>
      <c r="D6" s="38"/>
      <c r="E6" s="38"/>
      <c r="F6" s="38"/>
      <c r="G6" s="38"/>
      <c r="H6" s="41"/>
      <c r="I6" s="41"/>
      <c r="J6" s="42"/>
      <c r="K6" s="41"/>
      <c r="L6" s="41"/>
      <c r="M6" s="41"/>
      <c r="N6" s="41"/>
    </row>
    <row r="7" spans="2:14" ht="15.75">
      <c r="B7" s="43"/>
      <c r="C7" s="43"/>
      <c r="D7" s="43"/>
      <c r="E7" s="44"/>
      <c r="F7" s="44"/>
      <c r="G7" s="44"/>
      <c r="H7" s="45"/>
      <c r="I7" s="45"/>
      <c r="J7" s="45"/>
      <c r="K7" s="45"/>
      <c r="L7" s="45"/>
      <c r="M7" s="45"/>
      <c r="N7" s="45"/>
    </row>
    <row r="8" spans="2:15" ht="15">
      <c r="B8" s="46"/>
      <c r="C8" s="46"/>
      <c r="D8" s="46"/>
      <c r="E8" s="47"/>
      <c r="F8" s="47"/>
      <c r="G8" s="47"/>
      <c r="H8" s="48"/>
      <c r="I8" s="48"/>
      <c r="J8" s="48"/>
      <c r="K8" s="48"/>
      <c r="L8" s="48"/>
      <c r="M8" s="48"/>
      <c r="N8" s="45"/>
      <c r="O8" s="9"/>
    </row>
    <row r="9" spans="2:15" ht="15">
      <c r="B9" s="46"/>
      <c r="C9" s="46"/>
      <c r="D9" s="46"/>
      <c r="E9" s="47"/>
      <c r="F9" s="47"/>
      <c r="G9" s="47"/>
      <c r="H9" s="48"/>
      <c r="I9" s="48"/>
      <c r="J9" s="48"/>
      <c r="K9" s="48"/>
      <c r="L9" s="48"/>
      <c r="M9" s="48"/>
      <c r="N9" s="45"/>
      <c r="O9" s="9"/>
    </row>
    <row r="10" spans="2:15" ht="15">
      <c r="B10" s="46"/>
      <c r="C10" s="46"/>
      <c r="D10" s="46"/>
      <c r="E10" s="47"/>
      <c r="F10" s="47"/>
      <c r="G10" s="47"/>
      <c r="H10" s="48"/>
      <c r="I10" s="48"/>
      <c r="J10" s="48"/>
      <c r="K10" s="48"/>
      <c r="L10" s="48"/>
      <c r="M10" s="48"/>
      <c r="N10" s="45"/>
      <c r="O10" s="9"/>
    </row>
    <row r="11" spans="2:15" ht="15">
      <c r="B11" s="46"/>
      <c r="C11" s="46"/>
      <c r="D11" s="46"/>
      <c r="E11" s="47"/>
      <c r="F11" s="47"/>
      <c r="G11" s="47"/>
      <c r="H11" s="48"/>
      <c r="I11" s="48"/>
      <c r="J11" s="48"/>
      <c r="K11" s="48"/>
      <c r="L11" s="48"/>
      <c r="M11" s="48"/>
      <c r="N11" s="45"/>
      <c r="O11" s="9"/>
    </row>
    <row r="12" spans="2:14" ht="18.75" customHeight="1"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45"/>
    </row>
    <row r="13" spans="2:14" ht="18" customHeight="1">
      <c r="B13" s="49"/>
      <c r="C13" s="49"/>
      <c r="D13" s="49"/>
      <c r="E13" s="49"/>
      <c r="F13" s="49"/>
      <c r="G13" s="49"/>
      <c r="H13" s="51"/>
      <c r="I13" s="51"/>
      <c r="J13" s="52"/>
      <c r="K13" s="51"/>
      <c r="L13" s="51"/>
      <c r="M13" s="51"/>
      <c r="N13" s="45"/>
    </row>
    <row r="14" spans="2:14" ht="21" customHeight="1">
      <c r="B14" s="53"/>
      <c r="C14" s="53"/>
      <c r="D14" s="53"/>
      <c r="E14" s="53"/>
      <c r="F14" s="53"/>
      <c r="G14" s="53"/>
      <c r="H14" s="54"/>
      <c r="I14" s="54"/>
      <c r="J14" s="54"/>
      <c r="K14" s="54"/>
      <c r="L14" s="54"/>
      <c r="M14" s="54"/>
      <c r="N14" s="54"/>
    </row>
    <row r="15" spans="2:14" ht="20.25" customHeight="1">
      <c r="B15" s="55"/>
      <c r="C15" s="55"/>
      <c r="D15" s="55"/>
      <c r="E15" s="55"/>
      <c r="F15" s="55"/>
      <c r="G15" s="55"/>
      <c r="H15" s="54"/>
      <c r="I15" s="54"/>
      <c r="J15" s="54"/>
      <c r="K15" s="54"/>
      <c r="L15" s="54"/>
      <c r="M15" s="54"/>
      <c r="N15" s="54"/>
    </row>
    <row r="16" spans="2:14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2:14" ht="12.7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20" ht="13.5" thickBot="1"/>
    <row r="21" spans="2:8" ht="20.25">
      <c r="B21" s="15" t="s">
        <v>36</v>
      </c>
      <c r="C21" s="56"/>
      <c r="D21" s="56"/>
      <c r="E21" s="16"/>
      <c r="F21" s="179" t="s">
        <v>21</v>
      </c>
      <c r="G21" s="175"/>
      <c r="H21" s="176"/>
    </row>
    <row r="22" spans="2:8" ht="13.5" customHeight="1" thickBot="1">
      <c r="B22" s="17"/>
      <c r="C22" s="1"/>
      <c r="D22" s="1"/>
      <c r="E22" s="1"/>
      <c r="F22" s="180"/>
      <c r="G22" s="177"/>
      <c r="H22" s="178"/>
    </row>
    <row r="23" spans="2:14" ht="39.75" customHeight="1" thickBot="1">
      <c r="B23" s="19" t="s">
        <v>27</v>
      </c>
      <c r="C23" s="20" t="s">
        <v>31</v>
      </c>
      <c r="D23" s="20" t="s">
        <v>13</v>
      </c>
      <c r="E23" s="141" t="s">
        <v>12</v>
      </c>
      <c r="F23" s="57" t="s">
        <v>49</v>
      </c>
      <c r="G23" s="57" t="s">
        <v>50</v>
      </c>
      <c r="H23" s="143" t="s">
        <v>51</v>
      </c>
      <c r="K23" s="39"/>
      <c r="L23" s="39"/>
      <c r="M23" s="39"/>
      <c r="N23" s="39"/>
    </row>
    <row r="24" spans="2:14" ht="15.75">
      <c r="B24" s="8" t="s">
        <v>2</v>
      </c>
      <c r="C24" s="8">
        <v>119</v>
      </c>
      <c r="D24" s="32">
        <v>138</v>
      </c>
      <c r="E24" s="22">
        <v>163</v>
      </c>
      <c r="F24" s="144">
        <v>442.055</v>
      </c>
      <c r="G24" s="80">
        <v>127.27860000000001</v>
      </c>
      <c r="H24" s="80">
        <v>266.624</v>
      </c>
      <c r="K24" s="2"/>
      <c r="L24" s="2"/>
      <c r="M24" s="2"/>
      <c r="N24" s="2"/>
    </row>
    <row r="25" spans="2:14" ht="15.75">
      <c r="B25" s="26" t="s">
        <v>4</v>
      </c>
      <c r="C25" s="10">
        <v>132</v>
      </c>
      <c r="D25" s="34">
        <v>185</v>
      </c>
      <c r="E25" s="27">
        <v>148</v>
      </c>
      <c r="F25" s="145">
        <v>71.6169</v>
      </c>
      <c r="G25" s="92">
        <v>169.9303</v>
      </c>
      <c r="H25" s="92">
        <v>301.3996</v>
      </c>
      <c r="K25" s="2"/>
      <c r="L25" s="2"/>
      <c r="M25" s="2"/>
      <c r="N25" s="2"/>
    </row>
    <row r="26" spans="2:14" ht="15">
      <c r="B26" s="10" t="s">
        <v>5</v>
      </c>
      <c r="C26" s="60">
        <v>119</v>
      </c>
      <c r="D26" s="36">
        <v>129</v>
      </c>
      <c r="E26" s="27">
        <v>153</v>
      </c>
      <c r="F26" s="146">
        <v>38.64</v>
      </c>
      <c r="G26" s="82">
        <v>548.2165</v>
      </c>
      <c r="H26" s="82">
        <v>205.2226</v>
      </c>
      <c r="K26" s="59"/>
      <c r="L26" s="59"/>
      <c r="M26" s="59"/>
      <c r="N26" s="59"/>
    </row>
    <row r="27" spans="2:14" ht="13.5" thickBot="1">
      <c r="B27" s="60" t="s">
        <v>6</v>
      </c>
      <c r="C27" s="60">
        <v>103</v>
      </c>
      <c r="D27" s="36">
        <v>104</v>
      </c>
      <c r="E27" s="61">
        <v>87</v>
      </c>
      <c r="F27" s="147">
        <v>34.01</v>
      </c>
      <c r="G27" s="93">
        <v>310.927</v>
      </c>
      <c r="H27" s="93">
        <v>79.8626</v>
      </c>
      <c r="K27" s="65"/>
      <c r="L27" s="65"/>
      <c r="M27" s="65"/>
      <c r="N27" s="65"/>
    </row>
    <row r="28" spans="2:14" ht="17.25" thickBot="1" thickTop="1">
      <c r="B28" s="113" t="s">
        <v>0</v>
      </c>
      <c r="C28" s="98">
        <f>SUM(C24:C27)</f>
        <v>473</v>
      </c>
      <c r="D28" s="97">
        <f>SUM(D24:D27)</f>
        <v>556</v>
      </c>
      <c r="E28" s="142">
        <f>SUM(E24:E27)</f>
        <v>551</v>
      </c>
      <c r="F28" s="148">
        <v>586.3219</v>
      </c>
      <c r="G28" s="99">
        <v>1156.3524</v>
      </c>
      <c r="H28" s="99">
        <v>853.1088</v>
      </c>
      <c r="K28" s="65"/>
      <c r="L28" s="65"/>
      <c r="M28" s="65"/>
      <c r="N28" s="65"/>
    </row>
    <row r="29" spans="2:14" ht="15.75">
      <c r="B29" s="70"/>
      <c r="C29" s="70"/>
      <c r="D29" s="70"/>
      <c r="E29" s="71"/>
      <c r="F29" s="71"/>
      <c r="G29" s="71"/>
      <c r="H29" s="72"/>
      <c r="K29" s="65"/>
      <c r="L29" s="65"/>
      <c r="M29" s="65"/>
      <c r="N29" s="65"/>
    </row>
    <row r="30" spans="2:14" ht="12.75">
      <c r="B30" s="74"/>
      <c r="C30" s="74"/>
      <c r="D30" s="74"/>
      <c r="E30" s="75"/>
      <c r="F30" s="75"/>
      <c r="G30" s="75"/>
      <c r="H30" s="76"/>
      <c r="K30" s="65"/>
      <c r="L30" s="65"/>
      <c r="M30" s="65"/>
      <c r="N30" s="65"/>
    </row>
    <row r="31" spans="2:14" ht="15">
      <c r="B31" s="49"/>
      <c r="C31" s="49"/>
      <c r="D31" s="49"/>
      <c r="E31" s="49"/>
      <c r="F31" s="49"/>
      <c r="G31" s="49"/>
      <c r="H31" s="77"/>
      <c r="K31" s="78"/>
      <c r="L31" s="78"/>
      <c r="M31" s="65"/>
      <c r="N31" s="78"/>
    </row>
    <row r="32" spans="2:14" ht="15.75">
      <c r="B32" s="55"/>
      <c r="C32" s="55"/>
      <c r="D32" s="55"/>
      <c r="E32" s="53"/>
      <c r="F32" s="53"/>
      <c r="G32" s="53"/>
      <c r="H32" s="54"/>
      <c r="K32" s="79"/>
      <c r="L32" s="79"/>
      <c r="M32" s="79"/>
      <c r="N32" s="79"/>
    </row>
    <row r="33" spans="2:14" ht="15.75">
      <c r="B33" s="72"/>
      <c r="C33" s="72"/>
      <c r="D33" s="72"/>
      <c r="E33" s="72"/>
      <c r="F33" s="72"/>
      <c r="G33" s="72"/>
      <c r="H33" s="72"/>
      <c r="K33" s="79"/>
      <c r="L33" s="79"/>
      <c r="M33" s="79"/>
      <c r="N33" s="72"/>
    </row>
    <row r="34" spans="2:14" ht="15.75">
      <c r="B34" s="1"/>
      <c r="C34" s="1"/>
      <c r="D34" s="1"/>
      <c r="E34" s="1"/>
      <c r="F34" s="1"/>
      <c r="G34" s="1"/>
      <c r="H34" s="1"/>
      <c r="K34" s="79"/>
      <c r="L34" s="79"/>
      <c r="M34" s="79"/>
      <c r="N34" s="72"/>
    </row>
    <row r="56" ht="13.5" thickBot="1"/>
    <row r="57" spans="4:6" ht="34.5" thickBot="1">
      <c r="D57" s="57" t="s">
        <v>14</v>
      </c>
      <c r="E57" s="58" t="s">
        <v>16</v>
      </c>
      <c r="F57" s="58" t="s">
        <v>18</v>
      </c>
    </row>
    <row r="58" spans="4:7" ht="13.5" thickBot="1">
      <c r="D58" s="23">
        <v>24.87</v>
      </c>
      <c r="E58" s="24">
        <v>60.58</v>
      </c>
      <c r="F58" s="25">
        <v>181.174</v>
      </c>
      <c r="G58" s="9">
        <f>SUM(D58:F58)</f>
        <v>266.624</v>
      </c>
    </row>
    <row r="59" spans="4:7" ht="13.5" thickBot="1">
      <c r="D59" s="28">
        <v>41.576</v>
      </c>
      <c r="E59" s="24">
        <v>41.165100000000024</v>
      </c>
      <c r="F59" s="25">
        <v>218.6585</v>
      </c>
      <c r="G59" s="9">
        <f>SUM(D59:F59)</f>
        <v>301.3996</v>
      </c>
    </row>
    <row r="60" spans="4:7" ht="13.5" thickBot="1">
      <c r="D60" s="29">
        <v>32.111</v>
      </c>
      <c r="E60" s="24">
        <v>83.67959999999998</v>
      </c>
      <c r="F60" s="25">
        <v>89.432</v>
      </c>
      <c r="G60" s="9">
        <f>SUM(D60:F60)</f>
        <v>205.2226</v>
      </c>
    </row>
    <row r="61" spans="4:7" ht="13.5" thickBot="1">
      <c r="D61" s="62">
        <v>15.35</v>
      </c>
      <c r="E61" s="63">
        <v>16.217599999999997</v>
      </c>
      <c r="F61" s="64">
        <v>48.295</v>
      </c>
      <c r="G61" s="9">
        <f>SUM(D61:F61)</f>
        <v>79.8626</v>
      </c>
    </row>
    <row r="62" spans="4:7" ht="14.25" thickBot="1" thickTop="1">
      <c r="D62" s="67">
        <f>SUM(D58:D61)</f>
        <v>113.90699999999998</v>
      </c>
      <c r="E62" s="68">
        <f>SUM(E58:E61)</f>
        <v>201.6423</v>
      </c>
      <c r="F62" s="69">
        <f>SUM(F58:F61)</f>
        <v>537.5595</v>
      </c>
      <c r="G62" s="9">
        <f>SUM(D62:F62)</f>
        <v>853.1088</v>
      </c>
    </row>
    <row r="63" ht="13.5" thickTop="1"/>
  </sheetData>
  <mergeCells count="1">
    <mergeCell ref="F21:H22"/>
  </mergeCells>
  <printOptions horizontalCentered="1" verticalCentered="1"/>
  <pageMargins left="0.7874015748031497" right="0.7480314960629921" top="0.984251968503937" bottom="0.984251968503937" header="0" footer="0"/>
  <pageSetup fitToHeight="1" fitToWidth="1" horizontalDpi="600" verticalDpi="600" orientation="landscape" paperSize="9" r:id="rId2"/>
  <headerFooter alignWithMargins="0">
    <oddHeader>&amp;RDatos comparativos campañas verano 2004, 2005 y 2006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0"/>
  <sheetViews>
    <sheetView zoomScale="95" zoomScaleNormal="95" workbookViewId="0" topLeftCell="A8">
      <selection activeCell="B18" sqref="B18"/>
    </sheetView>
  </sheetViews>
  <sheetFormatPr defaultColWidth="11.421875" defaultRowHeight="12.75"/>
  <cols>
    <col min="1" max="1" width="16.8515625" style="0" customWidth="1"/>
    <col min="2" max="3" width="12.00390625" style="0" customWidth="1"/>
    <col min="4" max="5" width="11.00390625" style="0" customWidth="1"/>
    <col min="6" max="6" width="14.8515625" style="0" customWidth="1"/>
    <col min="7" max="7" width="14.421875" style="0" customWidth="1"/>
    <col min="8" max="9" width="10.57421875" style="0" customWidth="1"/>
    <col min="10" max="10" width="12.7109375" style="0" customWidth="1"/>
    <col min="11" max="11" width="13.00390625" style="0" customWidth="1"/>
  </cols>
  <sheetData>
    <row r="2" spans="1:7" ht="15.75">
      <c r="A2" s="115" t="s">
        <v>44</v>
      </c>
      <c r="B2" s="115"/>
      <c r="C2" s="115"/>
      <c r="D2" s="112"/>
      <c r="E2" s="112"/>
      <c r="F2" s="112"/>
      <c r="G2" s="112"/>
    </row>
    <row r="5" ht="13.5" thickBot="1"/>
    <row r="6" spans="4:11" ht="16.5" thickBot="1">
      <c r="D6" s="168"/>
      <c r="E6" s="169"/>
      <c r="F6" s="169"/>
      <c r="G6" s="169"/>
      <c r="H6" s="169"/>
      <c r="I6" s="169"/>
      <c r="J6" s="169"/>
      <c r="K6" s="170"/>
    </row>
    <row r="7" spans="1:11" ht="21" thickBot="1">
      <c r="A7" s="4" t="s">
        <v>45</v>
      </c>
      <c r="B7" s="4"/>
      <c r="C7" s="4"/>
      <c r="D7" s="161"/>
      <c r="E7" s="162"/>
      <c r="F7" s="162"/>
      <c r="G7" s="162"/>
      <c r="H7" s="162"/>
      <c r="I7" s="162"/>
      <c r="J7" s="159"/>
      <c r="K7" s="160"/>
    </row>
    <row r="8" spans="4:11" ht="16.5" thickBot="1">
      <c r="D8" s="185" t="s">
        <v>22</v>
      </c>
      <c r="E8" s="186"/>
      <c r="F8" s="181" t="s">
        <v>23</v>
      </c>
      <c r="G8" s="182"/>
      <c r="H8" s="183" t="s">
        <v>25</v>
      </c>
      <c r="I8" s="184"/>
      <c r="J8" s="187" t="s">
        <v>52</v>
      </c>
      <c r="K8" s="188"/>
    </row>
    <row r="9" spans="1:11" ht="60.75" thickBot="1">
      <c r="A9" s="5" t="s">
        <v>27</v>
      </c>
      <c r="B9" s="84" t="s">
        <v>3</v>
      </c>
      <c r="C9" s="84" t="s">
        <v>35</v>
      </c>
      <c r="D9" s="6" t="s">
        <v>37</v>
      </c>
      <c r="E9" s="6" t="s">
        <v>38</v>
      </c>
      <c r="F9" s="7" t="s">
        <v>39</v>
      </c>
      <c r="G9" s="7" t="s">
        <v>40</v>
      </c>
      <c r="H9" s="126" t="s">
        <v>43</v>
      </c>
      <c r="I9" s="126" t="s">
        <v>42</v>
      </c>
      <c r="J9" s="154" t="s">
        <v>48</v>
      </c>
      <c r="K9" s="154" t="s">
        <v>47</v>
      </c>
    </row>
    <row r="10" spans="1:11" ht="12.75">
      <c r="A10" s="8" t="s">
        <v>28</v>
      </c>
      <c r="B10" s="8">
        <v>28</v>
      </c>
      <c r="C10" s="8">
        <v>36</v>
      </c>
      <c r="D10" s="108">
        <v>0.2</v>
      </c>
      <c r="E10" s="132">
        <v>0.11019999999999999</v>
      </c>
      <c r="F10" s="127">
        <v>5.4151</v>
      </c>
      <c r="G10" s="120">
        <v>14.12</v>
      </c>
      <c r="H10" s="131">
        <v>0.8042</v>
      </c>
      <c r="I10" s="150">
        <v>15.94</v>
      </c>
      <c r="J10" s="156">
        <f>SUM(D10+F10+H10)</f>
        <v>6.4193</v>
      </c>
      <c r="K10" s="149">
        <f>SUM(E10+G10+I10)</f>
        <v>30.1702</v>
      </c>
    </row>
    <row r="11" spans="1:11" ht="14.25" customHeight="1">
      <c r="A11" s="10" t="s">
        <v>29</v>
      </c>
      <c r="B11" s="10">
        <v>122</v>
      </c>
      <c r="C11" s="10">
        <v>66</v>
      </c>
      <c r="D11" s="109">
        <v>2</v>
      </c>
      <c r="E11" s="133">
        <v>1.7</v>
      </c>
      <c r="F11" s="117">
        <v>39.4504</v>
      </c>
      <c r="G11" s="121">
        <v>38.44</v>
      </c>
      <c r="H11" s="111">
        <v>2.815</v>
      </c>
      <c r="I11" s="151">
        <v>10.97</v>
      </c>
      <c r="J11" s="157">
        <f aca="true" t="shared" si="0" ref="J11:J21">SUM(D11+F11+H11)</f>
        <v>44.2654</v>
      </c>
      <c r="K11" s="111">
        <f aca="true" t="shared" si="1" ref="K11:K21">SUM(E11+G11+I11)</f>
        <v>51.11</v>
      </c>
    </row>
    <row r="12" spans="1:11" ht="12.75" customHeight="1">
      <c r="A12" s="10" t="s">
        <v>30</v>
      </c>
      <c r="B12" s="10">
        <v>114</v>
      </c>
      <c r="C12" s="10">
        <v>310</v>
      </c>
      <c r="D12" s="109">
        <v>4.975</v>
      </c>
      <c r="E12" s="133">
        <v>53.48</v>
      </c>
      <c r="F12" s="117">
        <v>37.603500000000004</v>
      </c>
      <c r="G12" s="121">
        <v>307.86</v>
      </c>
      <c r="H12" s="111">
        <v>4.505700000000001</v>
      </c>
      <c r="I12" s="151">
        <v>13.31</v>
      </c>
      <c r="J12" s="157">
        <f t="shared" si="0"/>
        <v>47.08420000000001</v>
      </c>
      <c r="K12" s="111">
        <f t="shared" si="1"/>
        <v>374.65000000000003</v>
      </c>
    </row>
    <row r="13" spans="1:11" ht="12" customHeight="1">
      <c r="A13" s="10" t="s">
        <v>9</v>
      </c>
      <c r="B13" s="137">
        <v>90</v>
      </c>
      <c r="C13" s="85">
        <v>71</v>
      </c>
      <c r="D13" s="109">
        <v>27.3</v>
      </c>
      <c r="E13" s="133">
        <v>21.8</v>
      </c>
      <c r="F13" s="117">
        <v>58.794</v>
      </c>
      <c r="G13" s="121">
        <v>125.58</v>
      </c>
      <c r="H13" s="111">
        <v>0.7445</v>
      </c>
      <c r="I13" s="152">
        <v>3.2</v>
      </c>
      <c r="J13" s="157">
        <f t="shared" si="0"/>
        <v>86.8385</v>
      </c>
      <c r="K13" s="111">
        <f t="shared" si="1"/>
        <v>150.57999999999998</v>
      </c>
    </row>
    <row r="14" spans="1:11" ht="13.5" customHeight="1">
      <c r="A14" s="10" t="s">
        <v>10</v>
      </c>
      <c r="B14" s="10">
        <v>61</v>
      </c>
      <c r="C14" s="10">
        <v>97</v>
      </c>
      <c r="D14" s="109">
        <v>1.95</v>
      </c>
      <c r="E14" s="133">
        <v>5.27</v>
      </c>
      <c r="F14" s="117">
        <v>7.6925</v>
      </c>
      <c r="G14" s="121">
        <v>36.5</v>
      </c>
      <c r="H14" s="111">
        <v>0.9003999999999999</v>
      </c>
      <c r="I14" s="151">
        <v>3.42</v>
      </c>
      <c r="J14" s="157">
        <f t="shared" si="0"/>
        <v>10.5429</v>
      </c>
      <c r="K14" s="111">
        <f t="shared" si="1"/>
        <v>45.19</v>
      </c>
    </row>
    <row r="15" spans="1:11" ht="12.75">
      <c r="A15" s="10" t="s">
        <v>2</v>
      </c>
      <c r="B15" s="26">
        <v>119</v>
      </c>
      <c r="C15" s="26">
        <v>138</v>
      </c>
      <c r="D15" s="109">
        <v>162.505</v>
      </c>
      <c r="E15" s="133">
        <v>4.0354</v>
      </c>
      <c r="F15" s="118">
        <v>97.46300000000001</v>
      </c>
      <c r="G15" s="122">
        <v>40.76</v>
      </c>
      <c r="H15" s="111">
        <v>180.73560000000003</v>
      </c>
      <c r="I15" s="151">
        <v>82.48</v>
      </c>
      <c r="J15" s="157">
        <f t="shared" si="0"/>
        <v>440.70360000000005</v>
      </c>
      <c r="K15" s="111">
        <f t="shared" si="1"/>
        <v>127.2754</v>
      </c>
    </row>
    <row r="16" spans="1:11" ht="12.75">
      <c r="A16" s="10" t="s">
        <v>4</v>
      </c>
      <c r="B16" s="10">
        <v>132</v>
      </c>
      <c r="C16" s="10">
        <v>185</v>
      </c>
      <c r="D16" s="109">
        <v>1.3015999999999999</v>
      </c>
      <c r="E16" s="133">
        <v>20.67</v>
      </c>
      <c r="F16" s="118">
        <v>10.256</v>
      </c>
      <c r="G16" s="122">
        <v>48.44</v>
      </c>
      <c r="H16" s="111">
        <v>58.99350000000001</v>
      </c>
      <c r="I16" s="151">
        <v>100.82</v>
      </c>
      <c r="J16" s="157">
        <f t="shared" si="0"/>
        <v>70.55110000000002</v>
      </c>
      <c r="K16" s="111">
        <f t="shared" si="1"/>
        <v>169.93</v>
      </c>
    </row>
    <row r="17" spans="1:11" ht="14.25">
      <c r="A17" s="10" t="s">
        <v>5</v>
      </c>
      <c r="B17" s="10">
        <v>119</v>
      </c>
      <c r="C17" s="10">
        <v>129</v>
      </c>
      <c r="D17" s="116">
        <v>1.07</v>
      </c>
      <c r="E17" s="134">
        <v>145.401</v>
      </c>
      <c r="F17" s="119">
        <v>16.758</v>
      </c>
      <c r="G17" s="123">
        <v>228.4</v>
      </c>
      <c r="H17" s="111">
        <v>16.297399999999996</v>
      </c>
      <c r="I17" s="153">
        <v>174.42</v>
      </c>
      <c r="J17" s="157">
        <f t="shared" si="0"/>
        <v>34.1254</v>
      </c>
      <c r="K17" s="111">
        <f t="shared" si="1"/>
        <v>548.221</v>
      </c>
    </row>
    <row r="18" spans="1:11" ht="14.25">
      <c r="A18" s="10" t="s">
        <v>6</v>
      </c>
      <c r="B18" s="26">
        <v>103</v>
      </c>
      <c r="C18" s="26">
        <v>104</v>
      </c>
      <c r="D18" s="116">
        <v>2.504</v>
      </c>
      <c r="E18" s="134">
        <v>147.95</v>
      </c>
      <c r="F18" s="119">
        <v>6.5855999999999995</v>
      </c>
      <c r="G18" s="123">
        <v>143.6</v>
      </c>
      <c r="H18" s="111">
        <v>24.903000000000002</v>
      </c>
      <c r="I18" s="153">
        <v>19.38</v>
      </c>
      <c r="J18" s="157">
        <f t="shared" si="0"/>
        <v>33.9926</v>
      </c>
      <c r="K18" s="111">
        <f t="shared" si="1"/>
        <v>310.92999999999995</v>
      </c>
    </row>
    <row r="19" spans="1:11" ht="14.25">
      <c r="A19" s="10" t="s">
        <v>20</v>
      </c>
      <c r="B19" s="10"/>
      <c r="C19" s="27">
        <v>70</v>
      </c>
      <c r="D19" s="11"/>
      <c r="E19" s="135">
        <v>0.86</v>
      </c>
      <c r="F19" s="119"/>
      <c r="G19" s="123">
        <v>11.41</v>
      </c>
      <c r="H19" s="111">
        <v>0</v>
      </c>
      <c r="I19" s="153">
        <v>2.74</v>
      </c>
      <c r="J19" s="157">
        <f t="shared" si="0"/>
        <v>0</v>
      </c>
      <c r="K19" s="111">
        <f t="shared" si="1"/>
        <v>15.01</v>
      </c>
    </row>
    <row r="20" spans="1:11" ht="14.25">
      <c r="A20" s="10" t="s">
        <v>7</v>
      </c>
      <c r="B20" s="10"/>
      <c r="C20" s="27">
        <v>18</v>
      </c>
      <c r="D20" s="11"/>
      <c r="E20" s="135">
        <v>0</v>
      </c>
      <c r="F20" s="119"/>
      <c r="G20" s="123">
        <v>0.02</v>
      </c>
      <c r="H20" s="111">
        <v>0</v>
      </c>
      <c r="I20" s="153">
        <v>0</v>
      </c>
      <c r="J20" s="157">
        <f t="shared" si="0"/>
        <v>0</v>
      </c>
      <c r="K20" s="111">
        <f t="shared" si="1"/>
        <v>0.02</v>
      </c>
    </row>
    <row r="21" spans="1:11" ht="15" thickBot="1">
      <c r="A21" s="86" t="s">
        <v>8</v>
      </c>
      <c r="B21" s="86"/>
      <c r="C21" s="30">
        <v>28</v>
      </c>
      <c r="D21" s="87"/>
      <c r="E21" s="136">
        <v>0</v>
      </c>
      <c r="F21" s="128"/>
      <c r="G21" s="124">
        <v>0.38</v>
      </c>
      <c r="H21" s="111">
        <v>0</v>
      </c>
      <c r="I21" s="153">
        <v>0.75</v>
      </c>
      <c r="J21" s="158">
        <f t="shared" si="0"/>
        <v>0</v>
      </c>
      <c r="K21" s="155">
        <f t="shared" si="1"/>
        <v>1.13</v>
      </c>
    </row>
    <row r="22" spans="1:11" ht="15.75" thickBot="1">
      <c r="A22" s="138" t="s">
        <v>41</v>
      </c>
      <c r="B22" s="12">
        <f>SUM(B10:B21)</f>
        <v>888</v>
      </c>
      <c r="C22" s="12">
        <f>SUM(C10:C21)</f>
        <v>1252</v>
      </c>
      <c r="D22" s="139">
        <f>SUM(D10:D21)</f>
        <v>203.8056</v>
      </c>
      <c r="E22" s="139">
        <v>401.2766</v>
      </c>
      <c r="F22" s="125">
        <f>SUM(F10:F21)</f>
        <v>280.01809999999995</v>
      </c>
      <c r="G22" s="125">
        <v>995.51</v>
      </c>
      <c r="H22" s="140">
        <v>290.69930000000005</v>
      </c>
      <c r="I22" s="140">
        <v>427.43</v>
      </c>
      <c r="J22" s="140">
        <f>SUM(J10:J21)</f>
        <v>774.5230000000001</v>
      </c>
      <c r="K22" s="140">
        <f>SUM(K10:K21)</f>
        <v>1824.2166</v>
      </c>
    </row>
    <row r="23" spans="4:5" ht="12.75">
      <c r="D23" s="3"/>
      <c r="E23" s="3"/>
    </row>
    <row r="28" spans="2:7" ht="12.75">
      <c r="B28" s="77"/>
      <c r="C28" s="77"/>
      <c r="D28" s="65"/>
      <c r="E28" s="65"/>
      <c r="F28" s="65"/>
      <c r="G28" s="65"/>
    </row>
    <row r="29" spans="2:7" ht="12.75">
      <c r="B29" s="76"/>
      <c r="C29" s="76"/>
      <c r="D29" s="65"/>
      <c r="E29" s="65"/>
      <c r="F29" s="65"/>
      <c r="G29" s="65"/>
    </row>
    <row r="30" spans="2:7" ht="12.75">
      <c r="B30" s="76"/>
      <c r="C30" s="76"/>
      <c r="D30" s="65"/>
      <c r="E30" s="65"/>
      <c r="F30" s="65"/>
      <c r="G30" s="65"/>
    </row>
    <row r="31" spans="2:7" ht="12.75">
      <c r="B31" s="76"/>
      <c r="C31" s="76"/>
      <c r="D31" s="65"/>
      <c r="E31" s="65"/>
      <c r="F31" s="65"/>
      <c r="G31" s="65"/>
    </row>
    <row r="32" spans="2:7" ht="12.75">
      <c r="B32" s="76"/>
      <c r="C32" s="76"/>
      <c r="D32" s="65"/>
      <c r="E32" s="65"/>
      <c r="F32" s="65"/>
      <c r="G32" s="65"/>
    </row>
    <row r="33" spans="2:7" ht="12.75">
      <c r="B33" s="76"/>
      <c r="C33" s="76"/>
      <c r="D33" s="65"/>
      <c r="E33" s="65"/>
      <c r="F33" s="65"/>
      <c r="G33" s="65"/>
    </row>
    <row r="34" spans="2:7" ht="12.75">
      <c r="B34" s="76"/>
      <c r="C34" s="76"/>
      <c r="D34" s="65"/>
      <c r="E34" s="65"/>
      <c r="F34" s="65"/>
      <c r="G34" s="65"/>
    </row>
    <row r="35" spans="2:7" ht="14.25">
      <c r="B35" s="130"/>
      <c r="C35" s="130"/>
      <c r="D35" s="129"/>
      <c r="E35" s="129"/>
      <c r="F35" s="129"/>
      <c r="G35" s="129"/>
    </row>
    <row r="36" spans="2:7" ht="14.25">
      <c r="B36" s="130"/>
      <c r="C36" s="130"/>
      <c r="D36" s="129"/>
      <c r="E36" s="129"/>
      <c r="F36" s="129"/>
      <c r="G36" s="129"/>
    </row>
    <row r="37" spans="2:7" ht="14.25">
      <c r="B37" s="130"/>
      <c r="C37" s="130"/>
      <c r="D37" s="129"/>
      <c r="E37" s="129"/>
      <c r="F37" s="129"/>
      <c r="G37" s="129"/>
    </row>
    <row r="38" spans="2:7" ht="14.25">
      <c r="B38" s="130"/>
      <c r="C38" s="130"/>
      <c r="D38" s="129"/>
      <c r="E38" s="129"/>
      <c r="F38" s="129"/>
      <c r="G38" s="129"/>
    </row>
    <row r="39" spans="2:7" ht="14.25">
      <c r="B39" s="130"/>
      <c r="C39" s="130"/>
      <c r="D39" s="129"/>
      <c r="E39" s="129"/>
      <c r="F39" s="129"/>
      <c r="G39" s="129"/>
    </row>
    <row r="40" spans="2:7" ht="14.25">
      <c r="B40" s="130"/>
      <c r="C40" s="130"/>
      <c r="D40" s="130"/>
      <c r="E40" s="130"/>
      <c r="F40" s="130"/>
      <c r="G40" s="130"/>
    </row>
  </sheetData>
  <mergeCells count="5">
    <mergeCell ref="F8:G8"/>
    <mergeCell ref="H8:I8"/>
    <mergeCell ref="D8:E8"/>
    <mergeCell ref="D6:K6"/>
    <mergeCell ref="J8:K8"/>
  </mergeCells>
  <printOptions/>
  <pageMargins left="0.42" right="0.4" top="1" bottom="1" header="0" footer="0"/>
  <pageSetup horizontalDpi="600" verticalDpi="600" orientation="landscape" paperSize="9" r:id="rId1"/>
  <headerFooter alignWithMargins="0">
    <oddHeader xml:space="preserve">&amp;R &amp;12Resumen comparativo Año 2005 y Campaña Forestal 2006 (hasta 30 de septiembre)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N670365</dc:creator>
  <cp:keywords/>
  <dc:description/>
  <cp:lastModifiedBy>N222718</cp:lastModifiedBy>
  <cp:lastPrinted>2006-10-06T08:03:09Z</cp:lastPrinted>
  <dcterms:created xsi:type="dcterms:W3CDTF">2005-01-24T11:01:28Z</dcterms:created>
  <dcterms:modified xsi:type="dcterms:W3CDTF">2006-10-06T10:47:29Z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-115588655</vt:i4>
  </property>
  <property fmtid="{D5CDD505-2E9C-101B-9397-08002B2CF9AE}" pid="3" name="_EmailSubject">
    <vt:lpwstr>Rueda de prensa 6-10-06</vt:lpwstr>
  </property>
  <property fmtid="{D5CDD505-2E9C-101B-9397-08002B2CF9AE}" pid="4" name="_AuthorEmail">
    <vt:lpwstr>teresa.iturria.alfaro@cfnavarra.es</vt:lpwstr>
  </property>
  <property fmtid="{D5CDD505-2E9C-101B-9397-08002B2CF9AE}" pid="5" name="_AuthorEmailDisplayName">
    <vt:lpwstr>Iturria Alfaro, Teresa (Bomberos)</vt:lpwstr>
  </property>
  <property fmtid="{D5CDD505-2E9C-101B-9397-08002B2CF9AE}" pid="6" name="_PreviousAdHocReviewCycleID">
    <vt:i4>-696758375</vt:i4>
  </property>
  <property fmtid="{D5CDD505-2E9C-101B-9397-08002B2CF9AE}" pid="7" name="_ReviewingToolsShownOnce">
    <vt:lpwstr/>
  </property>
</Properties>
</file>