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6140" windowHeight="8895" activeTab="0"/>
  </bookViews>
  <sheets>
    <sheet name="Índice" sheetId="1" r:id="rId1"/>
    <sheet name="número de incendios" sheetId="2" r:id="rId2"/>
    <sheet name="superficie afectada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<sst xmlns="http://schemas.openxmlformats.org/spreadsheetml/2006/main" count="18" uniqueCount="16">
  <si>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Naturales</t>
  </si>
  <si>
    <t>Negligencias y accidentes</t>
  </si>
  <si>
    <t>Intencionados</t>
  </si>
  <si>
    <t>Desconocidos</t>
  </si>
  <si>
    <t>Número de incendios</t>
  </si>
  <si>
    <t>Superficie arbolada</t>
  </si>
  <si>
    <t>Superficie no arbolada</t>
  </si>
  <si>
    <t>Total</t>
  </si>
  <si>
    <t>% sobre sup. Forestal</t>
  </si>
  <si>
    <t>Superficie total afectada por los incendios</t>
  </si>
  <si>
    <t>Operación: 92200343 Incendios forestales</t>
  </si>
  <si>
    <t xml:space="preserve">Fuente: Departamento de Desarrollo Rural y Medio Ambiente </t>
  </si>
  <si>
    <t>Superficie afectada</t>
  </si>
  <si>
    <t>Fuente: Departamento de Desarrollo Rural y Medio Ambiente</t>
  </si>
  <si>
    <t>Plan: 2021-2024</t>
  </si>
  <si>
    <t>Programa: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</si>
</sst>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0"/>
    </font>
    <font>
      <sz val="9"/>
      <name val="Verdana"/>
      <family val="2"/>
    </font>
    <font>
      <sz val="8"/>
      <name val="Arial"/>
      <family val="0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Verdana"/>
      <family val="2"/>
    </font>
    <font>
      <b/>
      <sz val="8.05"/>
      <color indexed="8"/>
      <name val="Arial Narrow"/>
      <family val="0"/>
    </font>
    <font>
      <sz val="8.05"/>
      <color indexed="8"/>
      <name val="Arial Narrow"/>
      <family val="0"/>
    </font>
    <font>
      <sz val="8"/>
      <color indexed="8"/>
      <name val="Verdana"/>
      <family val="2"/>
    </font>
    <font>
      <sz val="7.3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10" fontId="1" fillId="0" borderId="13" xfId="0" applyNumberFormat="1" applyFont="1" applyBorder="1" applyAlignment="1">
      <alignment/>
    </xf>
    <xf numFmtId="10" fontId="1" fillId="0" borderId="13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6" fillId="0" borderId="0" xfId="46" applyFont="1" applyAlignment="1" applyProtection="1">
      <alignment/>
      <protection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0" fontId="1" fillId="0" borderId="13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3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33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10" fontId="1" fillId="0" borderId="17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Número de incendios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4125"/>
          <c:w val="0.966"/>
          <c:h val="0.7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'número de incendios'!$C$9</c:f>
              <c:strCache>
                <c:ptCount val="1"/>
                <c:pt idx="0">
                  <c:v>Naturales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incendios'!$D$8:$W$8</c:f>
              <c:numCache/>
            </c:numRef>
          </c:cat>
          <c:val>
            <c:numRef>
              <c:f>'número de incendios'!$D$9:$W$9</c:f>
              <c:numCache/>
            </c:numRef>
          </c:val>
        </c:ser>
        <c:ser>
          <c:idx val="1"/>
          <c:order val="1"/>
          <c:tx>
            <c:strRef>
              <c:f>'número de incendios'!$C$10</c:f>
              <c:strCache>
                <c:ptCount val="1"/>
                <c:pt idx="0">
                  <c:v>Negligencias y accidentes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incendios'!$D$8:$W$8</c:f>
              <c:numCache/>
            </c:numRef>
          </c:cat>
          <c:val>
            <c:numRef>
              <c:f>'número de incendios'!$D$10:$W$10</c:f>
              <c:numCache/>
            </c:numRef>
          </c:val>
        </c:ser>
        <c:ser>
          <c:idx val="2"/>
          <c:order val="2"/>
          <c:tx>
            <c:strRef>
              <c:f>'número de incendios'!$C$11</c:f>
              <c:strCache>
                <c:ptCount val="1"/>
                <c:pt idx="0">
                  <c:v>Intencionados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incendios'!$D$8:$W$8</c:f>
              <c:numCache/>
            </c:numRef>
          </c:cat>
          <c:val>
            <c:numRef>
              <c:f>'número de incendios'!$D$11:$W$11</c:f>
              <c:numCache/>
            </c:numRef>
          </c:val>
        </c:ser>
        <c:ser>
          <c:idx val="3"/>
          <c:order val="3"/>
          <c:tx>
            <c:strRef>
              <c:f>'número de incendios'!$C$12</c:f>
              <c:strCache>
                <c:ptCount val="1"/>
                <c:pt idx="0">
                  <c:v>Desconocidos</c:v>
                </c:pt>
              </c:strCache>
            </c:strRef>
          </c:tx>
          <c:spPr>
            <a:gradFill rotWithShape="1">
              <a:gsLst>
                <a:gs pos="0">
                  <a:srgbClr val="182F76"/>
                </a:gs>
                <a:gs pos="50000">
                  <a:srgbClr val="3366FF"/>
                </a:gs>
                <a:gs pos="100000">
                  <a:srgbClr val="182F76"/>
                </a:gs>
              </a:gsLst>
              <a:lin ang="0" scaled="1"/>
            </a:gra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incendios'!$D$8:$W$8</c:f>
              <c:numCache/>
            </c:numRef>
          </c:cat>
          <c:val>
            <c:numRef>
              <c:f>'número de incendios'!$D$12:$W$12</c:f>
              <c:numCache/>
            </c:numRef>
          </c:val>
        </c:ser>
        <c:overlap val="100"/>
        <c:axId val="59022484"/>
        <c:axId val="61440309"/>
      </c:barChart>
      <c:catAx>
        <c:axId val="5902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0309"/>
        <c:crosses val="autoZero"/>
        <c:auto val="1"/>
        <c:lblOffset val="100"/>
        <c:tickLblSkip val="1"/>
        <c:noMultiLvlLbl val="0"/>
      </c:catAx>
      <c:valAx>
        <c:axId val="61440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2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5"/>
          <c:y val="0.929"/>
          <c:w val="0.714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Superficie total afectada por incendios 
forestales y nº de incendios / año</a:t>
            </a:r>
          </a:p>
        </c:rich>
      </c:tx>
      <c:layout>
        <c:manualLayout>
          <c:xMode val="factor"/>
          <c:yMode val="factor"/>
          <c:x val="-0.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2075"/>
          <c:w val="0.87325"/>
          <c:h val="0.66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afectada'!$B$9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afectada'!$C$8:$V$8</c:f>
              <c:numCache/>
            </c:numRef>
          </c:cat>
          <c:val>
            <c:numRef>
              <c:f>'superficie afectada'!$C$9:$V$9</c:f>
              <c:numCache/>
            </c:numRef>
          </c:val>
        </c:ser>
        <c:ser>
          <c:idx val="0"/>
          <c:order val="1"/>
          <c:tx>
            <c:strRef>
              <c:f>'superficie afectada'!$B$10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afectada'!$C$8:$V$8</c:f>
              <c:numCache/>
            </c:numRef>
          </c:cat>
          <c:val>
            <c:numRef>
              <c:f>'superficie afectada'!$C$10:$V$10</c:f>
              <c:numCache/>
            </c:numRef>
          </c:val>
        </c:ser>
        <c:axId val="16091870"/>
        <c:axId val="10609103"/>
      </c:barChart>
      <c:lineChart>
        <c:grouping val="standard"/>
        <c:varyColors val="0"/>
        <c:ser>
          <c:idx val="2"/>
          <c:order val="2"/>
          <c:tx>
            <c:strRef>
              <c:f>'superficie afectada'!$B$13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afectada'!$C$13:$V$13</c:f>
              <c:numCache/>
            </c:numRef>
          </c:val>
          <c:smooth val="0"/>
        </c:ser>
        <c:axId val="28373064"/>
        <c:axId val="54030985"/>
      </c:lineChart>
      <c:catAx>
        <c:axId val="16091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09103"/>
        <c:crosses val="autoZero"/>
        <c:auto val="0"/>
        <c:lblOffset val="100"/>
        <c:tickLblSkip val="1"/>
        <c:noMultiLvlLbl val="0"/>
      </c:catAx>
      <c:valAx>
        <c:axId val="106091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0.009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091870"/>
        <c:crossesAt val="1"/>
        <c:crossBetween val="between"/>
        <c:dispUnits/>
      </c:valAx>
      <c:catAx>
        <c:axId val="28373064"/>
        <c:scaling>
          <c:orientation val="minMax"/>
        </c:scaling>
        <c:axPos val="b"/>
        <c:delete val="1"/>
        <c:majorTickMark val="out"/>
        <c:minorTickMark val="none"/>
        <c:tickLblPos val="nextTo"/>
        <c:crossAx val="54030985"/>
        <c:crosses val="autoZero"/>
        <c:auto val="0"/>
        <c:lblOffset val="100"/>
        <c:tickLblSkip val="1"/>
        <c:noMultiLvlLbl val="0"/>
      </c:catAx>
      <c:valAx>
        <c:axId val="540309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4275"/>
              <c:y val="0.16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730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9325"/>
          <c:w val="0.869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63B36.6C48EE4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D63B36.6C48EE4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cid:image001.jpg@01D63B36.6C48EE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238125</xdr:colOff>
      <xdr:row>2</xdr:row>
      <xdr:rowOff>152400</xdr:rowOff>
    </xdr:to>
    <xdr:pic>
      <xdr:nvPicPr>
        <xdr:cNvPr id="1" name="Imagen 1" descr="cid:image001.jpg@01D63B36.6C48EE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86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13</xdr:row>
      <xdr:rowOff>133350</xdr:rowOff>
    </xdr:from>
    <xdr:to>
      <xdr:col>13</xdr:col>
      <xdr:colOff>247650</xdr:colOff>
      <xdr:row>31</xdr:row>
      <xdr:rowOff>28575</xdr:rowOff>
    </xdr:to>
    <xdr:graphicFrame>
      <xdr:nvGraphicFramePr>
        <xdr:cNvPr id="1" name="Gráfico 1"/>
        <xdr:cNvGraphicFramePr/>
      </xdr:nvGraphicFramePr>
      <xdr:xfrm>
        <a:off x="1352550" y="2390775"/>
        <a:ext cx="5695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2" name="Imagen 1" descr="cid:image001.jpg@01D63B36.6C48EE4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0"/>
          <a:ext cx="3286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15</xdr:row>
      <xdr:rowOff>28575</xdr:rowOff>
    </xdr:from>
    <xdr:to>
      <xdr:col>18</xdr:col>
      <xdr:colOff>47625</xdr:colOff>
      <xdr:row>38</xdr:row>
      <xdr:rowOff>85725</xdr:rowOff>
    </xdr:to>
    <xdr:graphicFrame>
      <xdr:nvGraphicFramePr>
        <xdr:cNvPr id="1" name="Gráfico 2"/>
        <xdr:cNvGraphicFramePr/>
      </xdr:nvGraphicFramePr>
      <xdr:xfrm>
        <a:off x="3857625" y="2619375"/>
        <a:ext cx="75723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438150</xdr:colOff>
      <xdr:row>2</xdr:row>
      <xdr:rowOff>152400</xdr:rowOff>
    </xdr:to>
    <xdr:pic>
      <xdr:nvPicPr>
        <xdr:cNvPr id="2" name="Imagen 1" descr="cid:image001.jpg@01D63B36.6C48EE4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0"/>
          <a:ext cx="3105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13"/>
  <sheetViews>
    <sheetView tabSelected="1" zoomScalePageLayoutView="0" workbookViewId="0" topLeftCell="A1">
      <selection activeCell="D45" sqref="D45"/>
    </sheetView>
  </sheetViews>
  <sheetFormatPr defaultColWidth="11.421875" defaultRowHeight="12.75"/>
  <cols>
    <col min="1" max="16384" width="11.421875" style="1" customWidth="1"/>
  </cols>
  <sheetData>
    <row r="7" ht="11.25">
      <c r="A7" s="1" t="s">
        <v>10</v>
      </c>
    </row>
    <row r="8" ht="11.25">
      <c r="A8" s="1" t="s">
        <v>14</v>
      </c>
    </row>
    <row r="9" ht="11.25">
      <c r="A9" s="1" t="s">
        <v>15</v>
      </c>
    </row>
    <row r="11" ht="11.25">
      <c r="B11" s="13" t="s">
        <v>4</v>
      </c>
    </row>
    <row r="13" ht="11.25">
      <c r="B13" s="13" t="s">
        <v>12</v>
      </c>
    </row>
  </sheetData>
  <sheetProtection/>
  <hyperlinks>
    <hyperlink ref="B11" location="'número de incendios'!A1" display="Número de incendios"/>
    <hyperlink ref="B13" location="'superficie afectada'!A1" display="Superficie afectada (total, verano e invierno)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Z29"/>
  <sheetViews>
    <sheetView zoomScalePageLayoutView="0" workbookViewId="0" topLeftCell="A1">
      <selection activeCell="C8" sqref="C8:W12"/>
    </sheetView>
  </sheetViews>
  <sheetFormatPr defaultColWidth="11.421875" defaultRowHeight="12.75"/>
  <cols>
    <col min="1" max="2" width="11.421875" style="1" customWidth="1"/>
    <col min="3" max="3" width="23.421875" style="1" customWidth="1"/>
    <col min="4" max="13" width="5.57421875" style="1" bestFit="1" customWidth="1"/>
    <col min="14" max="18" width="5.57421875" style="1" customWidth="1"/>
    <col min="19" max="21" width="5.421875" style="1" bestFit="1" customWidth="1"/>
    <col min="22" max="23" width="5.421875" style="1" customWidth="1"/>
    <col min="24" max="16384" width="11.421875" style="1" customWidth="1"/>
  </cols>
  <sheetData>
    <row r="6" spans="3:21" ht="11.25">
      <c r="C6" s="29" t="s">
        <v>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ht="12" thickBot="1"/>
    <row r="8" spans="3:23" ht="19.5" customHeight="1">
      <c r="C8" s="14"/>
      <c r="D8" s="15">
        <v>2002</v>
      </c>
      <c r="E8" s="15">
        <v>2003</v>
      </c>
      <c r="F8" s="15">
        <v>2004</v>
      </c>
      <c r="G8" s="15">
        <v>2005</v>
      </c>
      <c r="H8" s="15">
        <v>2006</v>
      </c>
      <c r="I8" s="15">
        <v>2007</v>
      </c>
      <c r="J8" s="15">
        <v>2008</v>
      </c>
      <c r="K8" s="15">
        <v>2009</v>
      </c>
      <c r="L8" s="15">
        <v>2010</v>
      </c>
      <c r="M8" s="15">
        <v>2011</v>
      </c>
      <c r="N8" s="15">
        <v>2012</v>
      </c>
      <c r="O8" s="23">
        <v>2013</v>
      </c>
      <c r="P8" s="23">
        <v>2014</v>
      </c>
      <c r="Q8" s="23">
        <v>2015</v>
      </c>
      <c r="R8" s="23">
        <v>2016</v>
      </c>
      <c r="S8" s="23">
        <v>2017</v>
      </c>
      <c r="T8" s="23">
        <v>2018</v>
      </c>
      <c r="U8" s="23">
        <v>2019</v>
      </c>
      <c r="V8" s="23">
        <v>2020</v>
      </c>
      <c r="W8" s="30">
        <v>2021</v>
      </c>
    </row>
    <row r="9" spans="3:23" ht="15" customHeight="1">
      <c r="C9" s="2" t="s">
        <v>0</v>
      </c>
      <c r="D9" s="16">
        <v>10</v>
      </c>
      <c r="E9" s="16">
        <v>6</v>
      </c>
      <c r="F9" s="16">
        <v>12</v>
      </c>
      <c r="G9" s="16">
        <v>6</v>
      </c>
      <c r="H9" s="16">
        <v>9</v>
      </c>
      <c r="I9" s="16">
        <v>2</v>
      </c>
      <c r="J9" s="16">
        <v>4</v>
      </c>
      <c r="K9" s="16">
        <v>10</v>
      </c>
      <c r="L9" s="17">
        <v>8</v>
      </c>
      <c r="M9" s="17">
        <v>12</v>
      </c>
      <c r="N9" s="16">
        <v>4</v>
      </c>
      <c r="O9" s="17">
        <v>0</v>
      </c>
      <c r="P9" s="17">
        <v>3</v>
      </c>
      <c r="Q9" s="17">
        <v>1</v>
      </c>
      <c r="R9" s="17">
        <v>1</v>
      </c>
      <c r="S9" s="17">
        <v>3</v>
      </c>
      <c r="T9" s="17">
        <v>2</v>
      </c>
      <c r="U9" s="17">
        <v>9</v>
      </c>
      <c r="V9" s="17">
        <v>4</v>
      </c>
      <c r="W9" s="31">
        <v>4</v>
      </c>
    </row>
    <row r="10" spans="3:23" ht="15" customHeight="1">
      <c r="C10" s="2" t="s">
        <v>1</v>
      </c>
      <c r="D10" s="16">
        <v>47</v>
      </c>
      <c r="E10" s="16">
        <v>147</v>
      </c>
      <c r="F10" s="16">
        <v>104</v>
      </c>
      <c r="G10" s="16">
        <v>280</v>
      </c>
      <c r="H10" s="16">
        <v>343</v>
      </c>
      <c r="I10" s="16">
        <v>372</v>
      </c>
      <c r="J10" s="16">
        <v>441</v>
      </c>
      <c r="K10" s="16">
        <v>193</v>
      </c>
      <c r="L10" s="16">
        <v>240</v>
      </c>
      <c r="M10" s="17">
        <v>145</v>
      </c>
      <c r="N10" s="16">
        <v>233</v>
      </c>
      <c r="O10" s="17">
        <v>85</v>
      </c>
      <c r="P10" s="17">
        <v>147</v>
      </c>
      <c r="Q10" s="17">
        <v>80</v>
      </c>
      <c r="R10" s="17">
        <v>51</v>
      </c>
      <c r="S10" s="17">
        <v>84</v>
      </c>
      <c r="T10" s="17">
        <v>92</v>
      </c>
      <c r="U10" s="17">
        <v>150</v>
      </c>
      <c r="V10" s="17">
        <v>92</v>
      </c>
      <c r="W10" s="31">
        <v>77</v>
      </c>
    </row>
    <row r="11" spans="3:26" ht="15" customHeight="1">
      <c r="C11" s="2" t="s">
        <v>2</v>
      </c>
      <c r="D11" s="16">
        <v>36</v>
      </c>
      <c r="E11" s="16">
        <v>42</v>
      </c>
      <c r="F11" s="16">
        <v>42</v>
      </c>
      <c r="G11" s="16">
        <v>139</v>
      </c>
      <c r="H11" s="16">
        <v>30</v>
      </c>
      <c r="I11" s="16">
        <v>42</v>
      </c>
      <c r="J11" s="16">
        <v>72</v>
      </c>
      <c r="K11" s="16">
        <v>173</v>
      </c>
      <c r="L11" s="16">
        <v>150</v>
      </c>
      <c r="M11" s="17">
        <v>134</v>
      </c>
      <c r="N11" s="16">
        <v>179</v>
      </c>
      <c r="O11" s="17">
        <v>94</v>
      </c>
      <c r="P11" s="17">
        <v>77</v>
      </c>
      <c r="Q11" s="17">
        <v>113</v>
      </c>
      <c r="R11" s="17">
        <v>64</v>
      </c>
      <c r="S11" s="17">
        <v>112</v>
      </c>
      <c r="T11" s="17">
        <v>65</v>
      </c>
      <c r="U11" s="17">
        <v>152</v>
      </c>
      <c r="V11" s="17">
        <v>98</v>
      </c>
      <c r="W11" s="31">
        <v>85</v>
      </c>
      <c r="X11" s="27"/>
      <c r="Y11" s="27"/>
      <c r="Z11" s="27"/>
    </row>
    <row r="12" spans="3:26" ht="15" customHeight="1" thickBot="1">
      <c r="C12" s="3" t="s">
        <v>3</v>
      </c>
      <c r="D12" s="18">
        <v>26</v>
      </c>
      <c r="E12" s="18">
        <v>82</v>
      </c>
      <c r="F12" s="18">
        <v>103</v>
      </c>
      <c r="G12" s="18">
        <v>273</v>
      </c>
      <c r="H12" s="18">
        <v>68</v>
      </c>
      <c r="I12" s="18">
        <v>88</v>
      </c>
      <c r="J12" s="18">
        <v>71</v>
      </c>
      <c r="K12" s="18">
        <v>282</v>
      </c>
      <c r="L12" s="19">
        <v>194</v>
      </c>
      <c r="M12" s="19">
        <v>207</v>
      </c>
      <c r="N12" s="18">
        <v>182</v>
      </c>
      <c r="O12" s="19">
        <v>79</v>
      </c>
      <c r="P12" s="19">
        <v>104</v>
      </c>
      <c r="Q12" s="19">
        <v>93</v>
      </c>
      <c r="R12" s="19">
        <v>76</v>
      </c>
      <c r="S12" s="19">
        <v>93</v>
      </c>
      <c r="T12" s="19">
        <v>49</v>
      </c>
      <c r="U12" s="19">
        <v>169</v>
      </c>
      <c r="V12" s="19">
        <v>75</v>
      </c>
      <c r="W12" s="32">
        <v>35</v>
      </c>
      <c r="X12" s="28"/>
      <c r="Y12" s="28"/>
      <c r="Z12" s="28"/>
    </row>
    <row r="13" spans="3:26" ht="12.75">
      <c r="C13" s="1" t="s">
        <v>11</v>
      </c>
      <c r="W13" s="25"/>
      <c r="X13" s="28"/>
      <c r="Y13" s="28"/>
      <c r="Z13" s="28"/>
    </row>
    <row r="14" spans="23:26" ht="12.75">
      <c r="W14" s="25"/>
      <c r="X14" s="28"/>
      <c r="Y14" s="28"/>
      <c r="Z14" s="28"/>
    </row>
    <row r="15" spans="23:26" ht="12.75">
      <c r="W15" s="25"/>
      <c r="X15" s="28"/>
      <c r="Y15" s="28"/>
      <c r="Z15" s="28"/>
    </row>
    <row r="16" spans="23:26" ht="12.75">
      <c r="W16" s="25"/>
      <c r="X16" s="28"/>
      <c r="Y16" s="28"/>
      <c r="Z16" s="28"/>
    </row>
    <row r="17" spans="23:26" ht="12.75">
      <c r="W17" s="25"/>
      <c r="X17" s="28"/>
      <c r="Y17" s="28"/>
      <c r="Z17" s="28"/>
    </row>
    <row r="18" spans="23:26" ht="12.75">
      <c r="W18" s="25"/>
      <c r="X18" s="28"/>
      <c r="Y18" s="28"/>
      <c r="Z18" s="28"/>
    </row>
    <row r="19" spans="23:26" ht="12.75">
      <c r="W19" s="25"/>
      <c r="X19" s="28"/>
      <c r="Y19" s="28"/>
      <c r="Z19" s="28"/>
    </row>
    <row r="20" spans="23:26" ht="12.75">
      <c r="W20" s="25"/>
      <c r="X20" s="28"/>
      <c r="Y20" s="28"/>
      <c r="Z20" s="28"/>
    </row>
    <row r="21" spans="23:26" ht="12.75">
      <c r="W21" s="25"/>
      <c r="X21" s="28"/>
      <c r="Y21" s="28"/>
      <c r="Z21" s="28"/>
    </row>
    <row r="22" spans="23:26" ht="12.75">
      <c r="W22" s="25"/>
      <c r="X22" s="28"/>
      <c r="Y22" s="28"/>
      <c r="Z22" s="28"/>
    </row>
    <row r="23" spans="23:26" ht="12.75">
      <c r="W23" s="25"/>
      <c r="X23" s="28"/>
      <c r="Y23" s="28"/>
      <c r="Z23" s="28"/>
    </row>
    <row r="24" spans="23:26" ht="12.75">
      <c r="W24" s="25"/>
      <c r="X24" s="28"/>
      <c r="Y24" s="28"/>
      <c r="Z24" s="28"/>
    </row>
    <row r="25" spans="23:26" ht="12.75">
      <c r="W25" s="24"/>
      <c r="X25" s="27"/>
      <c r="Y25" s="27"/>
      <c r="Z25" s="27"/>
    </row>
    <row r="26" spans="23:26" ht="12.75">
      <c r="W26" s="24"/>
      <c r="X26" s="27"/>
      <c r="Y26" s="27"/>
      <c r="Z26" s="27"/>
    </row>
    <row r="27" spans="23:26" ht="12.75">
      <c r="W27" s="24"/>
      <c r="X27" s="27"/>
      <c r="Y27" s="27"/>
      <c r="Z27" s="27"/>
    </row>
    <row r="28" spans="23:26" ht="12.75">
      <c r="W28" s="24"/>
      <c r="X28" s="27"/>
      <c r="Y28" s="27"/>
      <c r="Z28" s="27"/>
    </row>
    <row r="29" spans="23:26" ht="12.75">
      <c r="W29" s="26"/>
      <c r="X29" s="27"/>
      <c r="Y29" s="27"/>
      <c r="Z29" s="27"/>
    </row>
  </sheetData>
  <sheetProtection/>
  <mergeCells count="1">
    <mergeCell ref="C6:U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V14"/>
  <sheetViews>
    <sheetView zoomScalePageLayoutView="0" workbookViewId="0" topLeftCell="A1">
      <selection activeCell="B36" sqref="B36"/>
    </sheetView>
  </sheetViews>
  <sheetFormatPr defaultColWidth="11.421875" defaultRowHeight="12.75"/>
  <cols>
    <col min="1" max="1" width="11.421875" style="1" customWidth="1"/>
    <col min="2" max="2" width="19.8515625" style="1" customWidth="1"/>
    <col min="3" max="22" width="8.7109375" style="1" customWidth="1"/>
    <col min="23" max="16384" width="11.421875" style="1" customWidth="1"/>
  </cols>
  <sheetData>
    <row r="6" spans="2:16" ht="12.75" customHeight="1">
      <c r="B6" s="29" t="s">
        <v>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2" thickBot="1"/>
    <row r="8" spans="2:22" ht="18" customHeight="1">
      <c r="B8" s="12"/>
      <c r="C8" s="15">
        <v>2002</v>
      </c>
      <c r="D8" s="15">
        <v>2003</v>
      </c>
      <c r="E8" s="15">
        <v>2004</v>
      </c>
      <c r="F8" s="15">
        <v>2005</v>
      </c>
      <c r="G8" s="15">
        <v>2006</v>
      </c>
      <c r="H8" s="15">
        <v>2007</v>
      </c>
      <c r="I8" s="15">
        <v>2008</v>
      </c>
      <c r="J8" s="15">
        <v>2009</v>
      </c>
      <c r="K8" s="15">
        <v>2010</v>
      </c>
      <c r="L8" s="15">
        <v>2011</v>
      </c>
      <c r="M8" s="15">
        <v>2012</v>
      </c>
      <c r="N8" s="15">
        <v>2013</v>
      </c>
      <c r="O8" s="15">
        <v>2014</v>
      </c>
      <c r="P8" s="15">
        <v>2015</v>
      </c>
      <c r="Q8" s="15">
        <v>2016</v>
      </c>
      <c r="R8" s="15">
        <v>2017</v>
      </c>
      <c r="S8" s="15">
        <v>2018</v>
      </c>
      <c r="T8" s="15">
        <v>2019</v>
      </c>
      <c r="U8" s="15">
        <v>2020</v>
      </c>
      <c r="V8" s="33">
        <v>2021</v>
      </c>
    </row>
    <row r="9" spans="2:22" ht="15" customHeight="1">
      <c r="B9" s="2" t="s">
        <v>5</v>
      </c>
      <c r="C9" s="6">
        <v>382.74</v>
      </c>
      <c r="D9" s="6">
        <v>56.58</v>
      </c>
      <c r="E9" s="6">
        <v>95.67</v>
      </c>
      <c r="F9" s="6">
        <v>405.99</v>
      </c>
      <c r="G9" s="6">
        <v>291.27</v>
      </c>
      <c r="H9" s="6">
        <v>109.3</v>
      </c>
      <c r="I9" s="6">
        <v>173.16</v>
      </c>
      <c r="J9" s="6">
        <v>591.26</v>
      </c>
      <c r="K9" s="7">
        <v>266.21</v>
      </c>
      <c r="L9" s="7">
        <v>147.33</v>
      </c>
      <c r="M9" s="20">
        <v>597.89</v>
      </c>
      <c r="N9" s="20">
        <v>51.54</v>
      </c>
      <c r="O9" s="20">
        <v>271.97</v>
      </c>
      <c r="P9" s="20">
        <v>463.75</v>
      </c>
      <c r="Q9" s="20">
        <v>563.43</v>
      </c>
      <c r="R9" s="20">
        <v>216.84</v>
      </c>
      <c r="S9" s="20">
        <v>62.02</v>
      </c>
      <c r="T9" s="20">
        <v>248.62</v>
      </c>
      <c r="U9" s="20">
        <v>243.77</v>
      </c>
      <c r="V9" s="34">
        <v>214.39</v>
      </c>
    </row>
    <row r="10" spans="2:22" ht="15" customHeight="1">
      <c r="B10" s="2" t="s">
        <v>6</v>
      </c>
      <c r="C10" s="6">
        <v>1865.34</v>
      </c>
      <c r="D10" s="6">
        <v>411.21</v>
      </c>
      <c r="E10" s="6">
        <v>242.57</v>
      </c>
      <c r="F10" s="6">
        <v>964.98</v>
      </c>
      <c r="G10" s="6">
        <v>478.93</v>
      </c>
      <c r="H10" s="6">
        <v>345.95999999999896</v>
      </c>
      <c r="I10" s="6">
        <v>841.89</v>
      </c>
      <c r="J10" s="6">
        <v>782.89</v>
      </c>
      <c r="K10" s="7">
        <v>386.05</v>
      </c>
      <c r="L10" s="7">
        <v>574.72</v>
      </c>
      <c r="M10" s="20">
        <v>811.18</v>
      </c>
      <c r="N10" s="20">
        <v>270.62</v>
      </c>
      <c r="O10" s="20">
        <v>660.89</v>
      </c>
      <c r="P10" s="20">
        <v>398.8</v>
      </c>
      <c r="Q10" s="20">
        <v>970.61</v>
      </c>
      <c r="R10" s="20">
        <v>522.54</v>
      </c>
      <c r="S10" s="20">
        <v>194.84</v>
      </c>
      <c r="T10" s="20">
        <v>785.06</v>
      </c>
      <c r="U10" s="20">
        <v>996.08</v>
      </c>
      <c r="V10" s="34">
        <v>2043.39</v>
      </c>
    </row>
    <row r="11" spans="2:22" ht="15" customHeight="1">
      <c r="B11" s="2" t="s">
        <v>7</v>
      </c>
      <c r="C11" s="6">
        <v>2248.08</v>
      </c>
      <c r="D11" s="6">
        <v>467.79</v>
      </c>
      <c r="E11" s="6">
        <v>338.24</v>
      </c>
      <c r="F11" s="6">
        <v>1370.97</v>
      </c>
      <c r="G11" s="6">
        <v>770.2</v>
      </c>
      <c r="H11" s="6">
        <v>455.25999999999897</v>
      </c>
      <c r="I11" s="6">
        <v>1015.05</v>
      </c>
      <c r="J11" s="6">
        <v>1374.15</v>
      </c>
      <c r="K11" s="7">
        <v>646.46</v>
      </c>
      <c r="L11" s="6">
        <f>+L9+L10</f>
        <v>722.0500000000001</v>
      </c>
      <c r="M11" s="21">
        <f>+M9+M10</f>
        <v>1409.07</v>
      </c>
      <c r="N11" s="21">
        <f>SUM(N9:N10)</f>
        <v>322.16</v>
      </c>
      <c r="O11" s="21">
        <f>SUM(O9:O10)</f>
        <v>932.86</v>
      </c>
      <c r="P11" s="21">
        <v>862.55</v>
      </c>
      <c r="Q11" s="21">
        <f>SUM(Q9:Q10)</f>
        <v>1534.04</v>
      </c>
      <c r="R11" s="21">
        <f>SUM(R9:R10)</f>
        <v>739.38</v>
      </c>
      <c r="S11" s="21">
        <f>SUM(S9:S10)</f>
        <v>256.86</v>
      </c>
      <c r="T11" s="21">
        <f>SUM(T9:T10)</f>
        <v>1033.6799999999998</v>
      </c>
      <c r="U11" s="21">
        <f>SUM(U9:U10)</f>
        <v>1239.8500000000001</v>
      </c>
      <c r="V11" s="35">
        <f>SUM(V9:V10)</f>
        <v>2257.78</v>
      </c>
    </row>
    <row r="12" spans="2:22" ht="15" customHeight="1">
      <c r="B12" s="2" t="s">
        <v>8</v>
      </c>
      <c r="C12" s="8">
        <v>0.0035126249999999997</v>
      </c>
      <c r="D12" s="8">
        <v>0.0007309218749999999</v>
      </c>
      <c r="E12" s="8">
        <v>0.0005285</v>
      </c>
      <c r="F12" s="8">
        <v>0.002142140625</v>
      </c>
      <c r="G12" s="8">
        <v>0.0012034375</v>
      </c>
      <c r="H12" s="8">
        <v>0.0007113437499999984</v>
      </c>
      <c r="I12" s="8">
        <v>0.001586015625</v>
      </c>
      <c r="J12" s="8">
        <v>0.0021</v>
      </c>
      <c r="K12" s="9">
        <v>0.001</v>
      </c>
      <c r="L12" s="9">
        <v>0.001128</v>
      </c>
      <c r="M12" s="22">
        <v>0.0022</v>
      </c>
      <c r="N12" s="22">
        <v>0.0012</v>
      </c>
      <c r="O12" s="22">
        <v>0.0015</v>
      </c>
      <c r="P12" s="22">
        <v>0.0014</v>
      </c>
      <c r="Q12" s="22">
        <v>0.0027</v>
      </c>
      <c r="R12" s="22">
        <v>0.0012</v>
      </c>
      <c r="S12" s="22">
        <v>0.0004</v>
      </c>
      <c r="T12" s="22">
        <v>0.0017</v>
      </c>
      <c r="U12" s="22">
        <v>0.002</v>
      </c>
      <c r="V12" s="36">
        <v>0.005</v>
      </c>
    </row>
    <row r="13" spans="2:22" ht="15" customHeight="1" thickBot="1">
      <c r="B13" s="10" t="s">
        <v>4</v>
      </c>
      <c r="C13" s="4">
        <v>119</v>
      </c>
      <c r="D13" s="4">
        <v>277</v>
      </c>
      <c r="E13" s="4">
        <v>261</v>
      </c>
      <c r="F13" s="4">
        <v>698</v>
      </c>
      <c r="G13" s="4">
        <v>450</v>
      </c>
      <c r="H13" s="4">
        <v>504</v>
      </c>
      <c r="I13" s="4">
        <v>595</v>
      </c>
      <c r="J13" s="5">
        <v>667</v>
      </c>
      <c r="K13" s="5">
        <v>598</v>
      </c>
      <c r="L13" s="5">
        <v>503</v>
      </c>
      <c r="M13" s="19">
        <v>419</v>
      </c>
      <c r="N13" s="19">
        <v>258</v>
      </c>
      <c r="O13" s="19">
        <v>331</v>
      </c>
      <c r="P13" s="19">
        <v>287</v>
      </c>
      <c r="Q13" s="19">
        <v>192</v>
      </c>
      <c r="R13" s="19">
        <v>295</v>
      </c>
      <c r="S13" s="19">
        <v>208</v>
      </c>
      <c r="T13" s="19">
        <v>504</v>
      </c>
      <c r="U13" s="19">
        <v>302</v>
      </c>
      <c r="V13" s="32">
        <v>210</v>
      </c>
    </row>
    <row r="14" ht="11.25">
      <c r="B14" s="11" t="s">
        <v>13</v>
      </c>
    </row>
  </sheetData>
  <sheetProtection/>
  <mergeCells count="1">
    <mergeCell ref="B6:P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2012-07-13T10:04:36Z</dcterms:created>
  <dcterms:modified xsi:type="dcterms:W3CDTF">2022-11-22T07:49:28Z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